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Bird info\BIRDATA\Jordan Count\Xmas\"/>
    </mc:Choice>
  </mc:AlternateContent>
  <xr:revisionPtr revIDLastSave="0" documentId="13_ncr:1_{9F8457EC-5D2A-43D3-BC51-87B068E5ED1D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JLCBC" sheetId="9" r:id="rId1"/>
  </sheets>
  <definedNames>
    <definedName name="_xlnm.Print_Area" localSheetId="0">JLCBC!$C$5:$AY$182</definedName>
    <definedName name="_xlnm.Print_Titles" localSheetId="0">JLCBC!$C:$C,JLCBC!$8:$8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89" i="9" l="1"/>
  <c r="AW189" i="9"/>
  <c r="AY188" i="9"/>
  <c r="AW188" i="9"/>
  <c r="AY187" i="9"/>
  <c r="AW187" i="9"/>
  <c r="AY186" i="9"/>
  <c r="AW186" i="9"/>
  <c r="AV184" i="9"/>
  <c r="AV183" i="9"/>
  <c r="AO181" i="9"/>
  <c r="AO184" i="9" s="1"/>
  <c r="AU180" i="9"/>
  <c r="AU181" i="9" s="1"/>
  <c r="AU184" i="9" s="1"/>
  <c r="AT180" i="9"/>
  <c r="AT183" i="9" s="1"/>
  <c r="AS180" i="9"/>
  <c r="AS183" i="9" s="1"/>
  <c r="AR180" i="9"/>
  <c r="AR181" i="9" s="1"/>
  <c r="AR184" i="9" s="1"/>
  <c r="AQ180" i="9"/>
  <c r="AQ181" i="9" s="1"/>
  <c r="AQ184" i="9" s="1"/>
  <c r="AP180" i="9"/>
  <c r="AP181" i="9" s="1"/>
  <c r="AP184" i="9" s="1"/>
  <c r="AO180" i="9"/>
  <c r="AO183" i="9" s="1"/>
  <c r="AN180" i="9"/>
  <c r="AN183" i="9" s="1"/>
  <c r="AM180" i="9"/>
  <c r="AL180" i="9"/>
  <c r="AL183" i="9" s="1"/>
  <c r="AK180" i="9"/>
  <c r="AK183" i="9" s="1"/>
  <c r="AJ180" i="9"/>
  <c r="AJ181" i="9" s="1"/>
  <c r="AI180" i="9"/>
  <c r="AI183" i="9" s="1"/>
  <c r="AH180" i="9"/>
  <c r="AH183" i="9" s="1"/>
  <c r="AG180" i="9"/>
  <c r="AG183" i="9" s="1"/>
  <c r="AF180" i="9"/>
  <c r="AF183" i="9" s="1"/>
  <c r="AE180" i="9"/>
  <c r="AE183" i="9" s="1"/>
  <c r="AD180" i="9"/>
  <c r="AD183" i="9" s="1"/>
  <c r="AC180" i="9"/>
  <c r="AC183" i="9" s="1"/>
  <c r="AB180" i="9"/>
  <c r="AB183" i="9" s="1"/>
  <c r="AA180" i="9"/>
  <c r="AA183" i="9" s="1"/>
  <c r="Z180" i="9"/>
  <c r="Z183" i="9" s="1"/>
  <c r="Y180" i="9"/>
  <c r="Y183" i="9" s="1"/>
  <c r="X180" i="9"/>
  <c r="X183" i="9" s="1"/>
  <c r="W180" i="9"/>
  <c r="W183" i="9" s="1"/>
  <c r="V180" i="9"/>
  <c r="V183" i="9" s="1"/>
  <c r="U180" i="9"/>
  <c r="U183" i="9" s="1"/>
  <c r="T180" i="9"/>
  <c r="T183" i="9" s="1"/>
  <c r="S180" i="9"/>
  <c r="S183" i="9" s="1"/>
  <c r="R180" i="9"/>
  <c r="R183" i="9" s="1"/>
  <c r="Q180" i="9"/>
  <c r="Q183" i="9" s="1"/>
  <c r="P180" i="9"/>
  <c r="P183" i="9" s="1"/>
  <c r="O180" i="9"/>
  <c r="O183" i="9" s="1"/>
  <c r="N180" i="9"/>
  <c r="N183" i="9" s="1"/>
  <c r="M180" i="9"/>
  <c r="M183" i="9" s="1"/>
  <c r="L180" i="9"/>
  <c r="L183" i="9" s="1"/>
  <c r="K180" i="9"/>
  <c r="K183" i="9" s="1"/>
  <c r="J180" i="9"/>
  <c r="J183" i="9" s="1"/>
  <c r="I180" i="9"/>
  <c r="I183" i="9" s="1"/>
  <c r="H180" i="9"/>
  <c r="H183" i="9" s="1"/>
  <c r="G180" i="9"/>
  <c r="G183" i="9" s="1"/>
  <c r="F180" i="9"/>
  <c r="F183" i="9" s="1"/>
  <c r="E180" i="9"/>
  <c r="E183" i="9" s="1"/>
  <c r="D180" i="9"/>
  <c r="D183" i="9" s="1"/>
  <c r="AS179" i="9"/>
  <c r="AR179" i="9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AY157" i="9"/>
  <c r="AX157" i="9"/>
  <c r="B157" i="9" s="1"/>
  <c r="AW157" i="9"/>
  <c r="AY156" i="9"/>
  <c r="AX156" i="9"/>
  <c r="B156" i="9" s="1"/>
  <c r="AW156" i="9"/>
  <c r="AY155" i="9"/>
  <c r="AX155" i="9"/>
  <c r="B155" i="9" s="1"/>
  <c r="AW155" i="9"/>
  <c r="AY154" i="9"/>
  <c r="AX154" i="9"/>
  <c r="B154" i="9" s="1"/>
  <c r="AW154" i="9"/>
  <c r="AY153" i="9"/>
  <c r="AX153" i="9"/>
  <c r="B153" i="9" s="1"/>
  <c r="AW153" i="9"/>
  <c r="AY152" i="9"/>
  <c r="AX152" i="9"/>
  <c r="B152" i="9" s="1"/>
  <c r="AW152" i="9"/>
  <c r="AY151" i="9"/>
  <c r="AX151" i="9"/>
  <c r="B151" i="9" s="1"/>
  <c r="AW151" i="9"/>
  <c r="AY150" i="9"/>
  <c r="AX150" i="9"/>
  <c r="B150" i="9" s="1"/>
  <c r="AW150" i="9"/>
  <c r="AY149" i="9"/>
  <c r="AX149" i="9"/>
  <c r="B149" i="9" s="1"/>
  <c r="AW149" i="9"/>
  <c r="AY148" i="9"/>
  <c r="AX148" i="9"/>
  <c r="B148" i="9" s="1"/>
  <c r="AW148" i="9"/>
  <c r="AY147" i="9"/>
  <c r="AX147" i="9"/>
  <c r="B147" i="9" s="1"/>
  <c r="AW147" i="9"/>
  <c r="AY146" i="9"/>
  <c r="AX146" i="9"/>
  <c r="B146" i="9" s="1"/>
  <c r="AW146" i="9"/>
  <c r="AY145" i="9"/>
  <c r="AX145" i="9"/>
  <c r="AW145" i="9"/>
  <c r="B145" i="9"/>
  <c r="AY144" i="9"/>
  <c r="AX144" i="9"/>
  <c r="B144" i="9" s="1"/>
  <c r="AW144" i="9"/>
  <c r="AY143" i="9"/>
  <c r="AX143" i="9"/>
  <c r="B143" i="9" s="1"/>
  <c r="AW143" i="9"/>
  <c r="AY142" i="9"/>
  <c r="AX142" i="9"/>
  <c r="B142" i="9" s="1"/>
  <c r="AW142" i="9"/>
  <c r="AY141" i="9"/>
  <c r="AX141" i="9"/>
  <c r="B141" i="9" s="1"/>
  <c r="AW141" i="9"/>
  <c r="AY140" i="9"/>
  <c r="AX140" i="9"/>
  <c r="B140" i="9" s="1"/>
  <c r="AW140" i="9"/>
  <c r="AY139" i="9"/>
  <c r="AX139" i="9"/>
  <c r="B139" i="9" s="1"/>
  <c r="AW139" i="9"/>
  <c r="AY138" i="9"/>
  <c r="AX138" i="9"/>
  <c r="B138" i="9" s="1"/>
  <c r="AW138" i="9"/>
  <c r="AY137" i="9"/>
  <c r="AX137" i="9"/>
  <c r="B137" i="9" s="1"/>
  <c r="AW137" i="9"/>
  <c r="AY136" i="9"/>
  <c r="AX136" i="9"/>
  <c r="B136" i="9" s="1"/>
  <c r="AW136" i="9"/>
  <c r="AY135" i="9"/>
  <c r="AX135" i="9"/>
  <c r="B135" i="9" s="1"/>
  <c r="AW135" i="9"/>
  <c r="AY134" i="9"/>
  <c r="AX134" i="9"/>
  <c r="B134" i="9" s="1"/>
  <c r="AW134" i="9"/>
  <c r="AY133" i="9"/>
  <c r="AX133" i="9"/>
  <c r="B133" i="9" s="1"/>
  <c r="AW133" i="9"/>
  <c r="AY132" i="9"/>
  <c r="AX132" i="9"/>
  <c r="B132" i="9" s="1"/>
  <c r="AW132" i="9"/>
  <c r="AY131" i="9"/>
  <c r="AX131" i="9"/>
  <c r="B131" i="9" s="1"/>
  <c r="AW131" i="9"/>
  <c r="AY130" i="9"/>
  <c r="AX130" i="9"/>
  <c r="B130" i="9" s="1"/>
  <c r="AW130" i="9"/>
  <c r="AY129" i="9"/>
  <c r="AX129" i="9"/>
  <c r="B129" i="9" s="1"/>
  <c r="AW129" i="9"/>
  <c r="AY128" i="9"/>
  <c r="AX128" i="9"/>
  <c r="B128" i="9" s="1"/>
  <c r="AW128" i="9"/>
  <c r="AY127" i="9"/>
  <c r="AX127" i="9"/>
  <c r="B127" i="9" s="1"/>
  <c r="AW127" i="9"/>
  <c r="AY126" i="9"/>
  <c r="AX126" i="9"/>
  <c r="B126" i="9" s="1"/>
  <c r="AW126" i="9"/>
  <c r="AY125" i="9"/>
  <c r="AX125" i="9"/>
  <c r="B125" i="9" s="1"/>
  <c r="AW125" i="9"/>
  <c r="AY124" i="9"/>
  <c r="AX124" i="9"/>
  <c r="B124" i="9" s="1"/>
  <c r="AW124" i="9"/>
  <c r="AY123" i="9"/>
  <c r="AX123" i="9"/>
  <c r="B123" i="9" s="1"/>
  <c r="AW123" i="9"/>
  <c r="AY122" i="9"/>
  <c r="AX122" i="9"/>
  <c r="B122" i="9" s="1"/>
  <c r="AW122" i="9"/>
  <c r="AY121" i="9"/>
  <c r="AX121" i="9"/>
  <c r="AW121" i="9"/>
  <c r="B121" i="9"/>
  <c r="AY120" i="9"/>
  <c r="AX120" i="9"/>
  <c r="B120" i="9" s="1"/>
  <c r="AW120" i="9"/>
  <c r="AY119" i="9"/>
  <c r="AX119" i="9"/>
  <c r="B119" i="9" s="1"/>
  <c r="AW119" i="9"/>
  <c r="AY118" i="9"/>
  <c r="AX118" i="9"/>
  <c r="B118" i="9" s="1"/>
  <c r="AW118" i="9"/>
  <c r="AY117" i="9"/>
  <c r="AX117" i="9"/>
  <c r="B117" i="9" s="1"/>
  <c r="AW117" i="9"/>
  <c r="AY116" i="9"/>
  <c r="AX116" i="9"/>
  <c r="B116" i="9" s="1"/>
  <c r="AW116" i="9"/>
  <c r="AY115" i="9"/>
  <c r="AX115" i="9"/>
  <c r="B115" i="9" s="1"/>
  <c r="AW115" i="9"/>
  <c r="AY114" i="9"/>
  <c r="AX114" i="9"/>
  <c r="AW114" i="9"/>
  <c r="B114" i="9"/>
  <c r="AY113" i="9"/>
  <c r="AX113" i="9"/>
  <c r="B113" i="9" s="1"/>
  <c r="AW113" i="9"/>
  <c r="AY112" i="9"/>
  <c r="AX112" i="9"/>
  <c r="B112" i="9" s="1"/>
  <c r="AW112" i="9"/>
  <c r="AY111" i="9"/>
  <c r="AX111" i="9"/>
  <c r="B111" i="9" s="1"/>
  <c r="AW111" i="9"/>
  <c r="AY110" i="9"/>
  <c r="AX110" i="9"/>
  <c r="B110" i="9" s="1"/>
  <c r="AW110" i="9"/>
  <c r="AY109" i="9"/>
  <c r="AX109" i="9"/>
  <c r="AW109" i="9"/>
  <c r="B109" i="9"/>
  <c r="AY108" i="9"/>
  <c r="AX108" i="9"/>
  <c r="B108" i="9" s="1"/>
  <c r="AW108" i="9"/>
  <c r="AY107" i="9"/>
  <c r="AX107" i="9"/>
  <c r="B107" i="9" s="1"/>
  <c r="AW107" i="9"/>
  <c r="AY106" i="9"/>
  <c r="AX106" i="9"/>
  <c r="B106" i="9" s="1"/>
  <c r="AW106" i="9"/>
  <c r="AY105" i="9"/>
  <c r="AX105" i="9"/>
  <c r="B105" i="9" s="1"/>
  <c r="AW105" i="9"/>
  <c r="AY104" i="9"/>
  <c r="AX104" i="9"/>
  <c r="B104" i="9" s="1"/>
  <c r="AW104" i="9"/>
  <c r="AY103" i="9"/>
  <c r="AX103" i="9"/>
  <c r="B103" i="9" s="1"/>
  <c r="AW103" i="9"/>
  <c r="AY102" i="9"/>
  <c r="AX102" i="9"/>
  <c r="B102" i="9" s="1"/>
  <c r="AW102" i="9"/>
  <c r="AY101" i="9"/>
  <c r="AX101" i="9"/>
  <c r="B101" i="9" s="1"/>
  <c r="AW101" i="9"/>
  <c r="AY100" i="9"/>
  <c r="AX100" i="9"/>
  <c r="B100" i="9" s="1"/>
  <c r="AW100" i="9"/>
  <c r="AY99" i="9"/>
  <c r="AX99" i="9"/>
  <c r="B99" i="9" s="1"/>
  <c r="AW99" i="9"/>
  <c r="AY98" i="9"/>
  <c r="AX98" i="9"/>
  <c r="B98" i="9" s="1"/>
  <c r="AW98" i="9"/>
  <c r="AY97" i="9"/>
  <c r="AX97" i="9"/>
  <c r="B97" i="9" s="1"/>
  <c r="AW97" i="9"/>
  <c r="AY96" i="9"/>
  <c r="AX96" i="9"/>
  <c r="B96" i="9" s="1"/>
  <c r="AW96" i="9"/>
  <c r="AY95" i="9"/>
  <c r="AX95" i="9"/>
  <c r="B95" i="9" s="1"/>
  <c r="AW95" i="9"/>
  <c r="AY94" i="9"/>
  <c r="AX94" i="9"/>
  <c r="B94" i="9" s="1"/>
  <c r="AW94" i="9"/>
  <c r="AY93" i="9"/>
  <c r="AX93" i="9"/>
  <c r="AW93" i="9"/>
  <c r="B93" i="9"/>
  <c r="AY92" i="9"/>
  <c r="AX92" i="9"/>
  <c r="B92" i="9" s="1"/>
  <c r="AW92" i="9"/>
  <c r="AY91" i="9"/>
  <c r="AX91" i="9"/>
  <c r="B91" i="9" s="1"/>
  <c r="AW91" i="9"/>
  <c r="AY90" i="9"/>
  <c r="AX90" i="9"/>
  <c r="B90" i="9" s="1"/>
  <c r="AW90" i="9"/>
  <c r="AY89" i="9"/>
  <c r="AX89" i="9"/>
  <c r="B89" i="9" s="1"/>
  <c r="AW89" i="9"/>
  <c r="AY88" i="9"/>
  <c r="AX88" i="9"/>
  <c r="B88" i="9" s="1"/>
  <c r="AW88" i="9"/>
  <c r="AY87" i="9"/>
  <c r="AX87" i="9"/>
  <c r="B87" i="9" s="1"/>
  <c r="AW87" i="9"/>
  <c r="AY86" i="9"/>
  <c r="AX86" i="9"/>
  <c r="B86" i="9" s="1"/>
  <c r="AW86" i="9"/>
  <c r="AY85" i="9"/>
  <c r="AX85" i="9"/>
  <c r="B85" i="9" s="1"/>
  <c r="AW85" i="9"/>
  <c r="AY84" i="9"/>
  <c r="AX84" i="9"/>
  <c r="B84" i="9" s="1"/>
  <c r="AW84" i="9"/>
  <c r="AY83" i="9"/>
  <c r="AX83" i="9"/>
  <c r="B83" i="9" s="1"/>
  <c r="AW83" i="9"/>
  <c r="AY82" i="9"/>
  <c r="AX82" i="9"/>
  <c r="B82" i="9" s="1"/>
  <c r="AW82" i="9"/>
  <c r="AY81" i="9"/>
  <c r="AX81" i="9"/>
  <c r="B81" i="9" s="1"/>
  <c r="AW81" i="9"/>
  <c r="AY80" i="9"/>
  <c r="AX80" i="9"/>
  <c r="B80" i="9" s="1"/>
  <c r="AW80" i="9"/>
  <c r="AY79" i="9"/>
  <c r="AX79" i="9"/>
  <c r="B79" i="9" s="1"/>
  <c r="AW79" i="9"/>
  <c r="AY78" i="9"/>
  <c r="AX78" i="9"/>
  <c r="B78" i="9" s="1"/>
  <c r="AW78" i="9"/>
  <c r="AY77" i="9"/>
  <c r="AX77" i="9"/>
  <c r="B77" i="9" s="1"/>
  <c r="AW77" i="9"/>
  <c r="AY76" i="9"/>
  <c r="AX76" i="9"/>
  <c r="B76" i="9" s="1"/>
  <c r="AW76" i="9"/>
  <c r="AY75" i="9"/>
  <c r="AX75" i="9"/>
  <c r="B75" i="9" s="1"/>
  <c r="AW75" i="9"/>
  <c r="AY74" i="9"/>
  <c r="AX74" i="9"/>
  <c r="B74" i="9" s="1"/>
  <c r="AW74" i="9"/>
  <c r="AY73" i="9"/>
  <c r="AX73" i="9"/>
  <c r="B73" i="9" s="1"/>
  <c r="AW73" i="9"/>
  <c r="AY72" i="9"/>
  <c r="AX72" i="9"/>
  <c r="B72" i="9" s="1"/>
  <c r="AW72" i="9"/>
  <c r="AY71" i="9"/>
  <c r="AX71" i="9"/>
  <c r="B71" i="9" s="1"/>
  <c r="AW71" i="9"/>
  <c r="AY70" i="9"/>
  <c r="AX70" i="9"/>
  <c r="B70" i="9" s="1"/>
  <c r="AW70" i="9"/>
  <c r="AY69" i="9"/>
  <c r="AX69" i="9"/>
  <c r="B69" i="9" s="1"/>
  <c r="AW69" i="9"/>
  <c r="AY68" i="9"/>
  <c r="AX68" i="9"/>
  <c r="B68" i="9" s="1"/>
  <c r="AW68" i="9"/>
  <c r="AY67" i="9"/>
  <c r="AX67" i="9"/>
  <c r="B67" i="9" s="1"/>
  <c r="AW67" i="9"/>
  <c r="AY66" i="9"/>
  <c r="AX66" i="9"/>
  <c r="B66" i="9" s="1"/>
  <c r="AW66" i="9"/>
  <c r="AY65" i="9"/>
  <c r="AX65" i="9"/>
  <c r="B65" i="9" s="1"/>
  <c r="AW65" i="9"/>
  <c r="AY64" i="9"/>
  <c r="AX64" i="9"/>
  <c r="B64" i="9" s="1"/>
  <c r="AW64" i="9"/>
  <c r="AY63" i="9"/>
  <c r="AX63" i="9"/>
  <c r="AW63" i="9"/>
  <c r="B63" i="9"/>
  <c r="AY62" i="9"/>
  <c r="AX62" i="9"/>
  <c r="B62" i="9" s="1"/>
  <c r="AW62" i="9"/>
  <c r="AY61" i="9"/>
  <c r="AX61" i="9"/>
  <c r="B61" i="9" s="1"/>
  <c r="AW61" i="9"/>
  <c r="AY60" i="9"/>
  <c r="AX60" i="9"/>
  <c r="B60" i="9" s="1"/>
  <c r="AW60" i="9"/>
  <c r="AY59" i="9"/>
  <c r="AX59" i="9"/>
  <c r="B59" i="9" s="1"/>
  <c r="AW59" i="9"/>
  <c r="AY58" i="9"/>
  <c r="AX58" i="9"/>
  <c r="B58" i="9" s="1"/>
  <c r="AW58" i="9"/>
  <c r="AY57" i="9"/>
  <c r="AX57" i="9"/>
  <c r="B57" i="9" s="1"/>
  <c r="AW57" i="9"/>
  <c r="AY56" i="9"/>
  <c r="AX56" i="9"/>
  <c r="B56" i="9" s="1"/>
  <c r="AW56" i="9"/>
  <c r="AY55" i="9"/>
  <c r="AX55" i="9"/>
  <c r="B55" i="9" s="1"/>
  <c r="AW55" i="9"/>
  <c r="AY54" i="9"/>
  <c r="AX54" i="9"/>
  <c r="B54" i="9" s="1"/>
  <c r="AW54" i="9"/>
  <c r="AY53" i="9"/>
  <c r="AX53" i="9"/>
  <c r="AW53" i="9"/>
  <c r="B53" i="9"/>
  <c r="AY52" i="9"/>
  <c r="AX52" i="9"/>
  <c r="B52" i="9" s="1"/>
  <c r="AW52" i="9"/>
  <c r="AY51" i="9"/>
  <c r="AX51" i="9"/>
  <c r="B51" i="9" s="1"/>
  <c r="AW51" i="9"/>
  <c r="AY50" i="9"/>
  <c r="AX50" i="9"/>
  <c r="B50" i="9" s="1"/>
  <c r="AW50" i="9"/>
  <c r="AY49" i="9"/>
  <c r="AX49" i="9"/>
  <c r="B49" i="9" s="1"/>
  <c r="AW49" i="9"/>
  <c r="AY48" i="9"/>
  <c r="AX48" i="9"/>
  <c r="B48" i="9" s="1"/>
  <c r="AW48" i="9"/>
  <c r="AY47" i="9"/>
  <c r="AX47" i="9"/>
  <c r="B47" i="9" s="1"/>
  <c r="AW47" i="9"/>
  <c r="AY46" i="9"/>
  <c r="AX46" i="9"/>
  <c r="B46" i="9" s="1"/>
  <c r="AW46" i="9"/>
  <c r="AY45" i="9"/>
  <c r="AX45" i="9"/>
  <c r="AW45" i="9"/>
  <c r="B45" i="9"/>
  <c r="AY44" i="9"/>
  <c r="AX44" i="9"/>
  <c r="B44" i="9" s="1"/>
  <c r="AW44" i="9"/>
  <c r="AY43" i="9"/>
  <c r="AX43" i="9"/>
  <c r="B43" i="9" s="1"/>
  <c r="AW43" i="9"/>
  <c r="AY42" i="9"/>
  <c r="AX42" i="9"/>
  <c r="B42" i="9" s="1"/>
  <c r="AW42" i="9"/>
  <c r="AY41" i="9"/>
  <c r="AX41" i="9"/>
  <c r="B41" i="9" s="1"/>
  <c r="AW41" i="9"/>
  <c r="AY40" i="9"/>
  <c r="AX40" i="9"/>
  <c r="B40" i="9" s="1"/>
  <c r="AW40" i="9"/>
  <c r="AY39" i="9"/>
  <c r="AX39" i="9"/>
  <c r="B39" i="9" s="1"/>
  <c r="AW39" i="9"/>
  <c r="AY38" i="9"/>
  <c r="AX38" i="9"/>
  <c r="B38" i="9" s="1"/>
  <c r="AW38" i="9"/>
  <c r="AY37" i="9"/>
  <c r="AX37" i="9"/>
  <c r="B37" i="9" s="1"/>
  <c r="AW37" i="9"/>
  <c r="AY36" i="9"/>
  <c r="AX36" i="9"/>
  <c r="B36" i="9" s="1"/>
  <c r="AW36" i="9"/>
  <c r="AY35" i="9"/>
  <c r="AX35" i="9"/>
  <c r="B35" i="9" s="1"/>
  <c r="AW35" i="9"/>
  <c r="AY34" i="9"/>
  <c r="AX34" i="9"/>
  <c r="B34" i="9" s="1"/>
  <c r="AW34" i="9"/>
  <c r="AY33" i="9"/>
  <c r="AX33" i="9"/>
  <c r="B33" i="9" s="1"/>
  <c r="AW33" i="9"/>
  <c r="AY32" i="9"/>
  <c r="AX32" i="9"/>
  <c r="B32" i="9" s="1"/>
  <c r="AW32" i="9"/>
  <c r="AY31" i="9"/>
  <c r="AX31" i="9"/>
  <c r="AW31" i="9"/>
  <c r="B31" i="9"/>
  <c r="AY30" i="9"/>
  <c r="AX30" i="9"/>
  <c r="B30" i="9" s="1"/>
  <c r="AW30" i="9"/>
  <c r="AY29" i="9"/>
  <c r="AX29" i="9"/>
  <c r="B29" i="9" s="1"/>
  <c r="AW29" i="9"/>
  <c r="AY28" i="9"/>
  <c r="AX28" i="9"/>
  <c r="B28" i="9" s="1"/>
  <c r="AW28" i="9"/>
  <c r="AY27" i="9"/>
  <c r="AX27" i="9"/>
  <c r="B27" i="9" s="1"/>
  <c r="AW27" i="9"/>
  <c r="AY26" i="9"/>
  <c r="AX26" i="9"/>
  <c r="B26" i="9" s="1"/>
  <c r="AW26" i="9"/>
  <c r="AY25" i="9"/>
  <c r="AX25" i="9"/>
  <c r="B25" i="9" s="1"/>
  <c r="AW25" i="9"/>
  <c r="AY24" i="9"/>
  <c r="AX24" i="9"/>
  <c r="B24" i="9" s="1"/>
  <c r="AW24" i="9"/>
  <c r="AY23" i="9"/>
  <c r="AX23" i="9"/>
  <c r="B23" i="9" s="1"/>
  <c r="AW23" i="9"/>
  <c r="AY22" i="9"/>
  <c r="AX22" i="9"/>
  <c r="B22" i="9" s="1"/>
  <c r="AW22" i="9"/>
  <c r="AY21" i="9"/>
  <c r="AX21" i="9"/>
  <c r="AW21" i="9"/>
  <c r="B21" i="9"/>
  <c r="AY20" i="9"/>
  <c r="AX20" i="9"/>
  <c r="B20" i="9" s="1"/>
  <c r="AW20" i="9"/>
  <c r="AY19" i="9"/>
  <c r="AX19" i="9"/>
  <c r="B19" i="9" s="1"/>
  <c r="AW19" i="9"/>
  <c r="AY18" i="9"/>
  <c r="AX18" i="9"/>
  <c r="B18" i="9" s="1"/>
  <c r="AW18" i="9"/>
  <c r="AY17" i="9"/>
  <c r="AX17" i="9"/>
  <c r="B17" i="9" s="1"/>
  <c r="AW17" i="9"/>
  <c r="AY16" i="9"/>
  <c r="AX16" i="9"/>
  <c r="B16" i="9" s="1"/>
  <c r="AW16" i="9"/>
  <c r="AY15" i="9"/>
  <c r="AX15" i="9"/>
  <c r="AW15" i="9"/>
  <c r="B15" i="9"/>
  <c r="AY14" i="9"/>
  <c r="AX14" i="9"/>
  <c r="B14" i="9" s="1"/>
  <c r="AW14" i="9"/>
  <c r="AY13" i="9"/>
  <c r="AX13" i="9"/>
  <c r="AW13" i="9"/>
  <c r="B13" i="9"/>
  <c r="AY12" i="9"/>
  <c r="AX12" i="9"/>
  <c r="B12" i="9" s="1"/>
  <c r="AW12" i="9"/>
  <c r="AY11" i="9"/>
  <c r="AX11" i="9"/>
  <c r="B11" i="9" s="1"/>
  <c r="AW11" i="9"/>
  <c r="AY10" i="9"/>
  <c r="AX10" i="9"/>
  <c r="B10" i="9" s="1"/>
  <c r="AW10" i="9"/>
  <c r="AY9" i="9"/>
  <c r="AX9" i="9"/>
  <c r="B9" i="9" s="1"/>
  <c r="AW9" i="9"/>
  <c r="AY8" i="9"/>
  <c r="AX8" i="9"/>
  <c r="B8" i="9" s="1"/>
  <c r="AW8" i="9"/>
  <c r="AY7" i="9"/>
  <c r="AX7" i="9"/>
  <c r="B7" i="9" s="1"/>
  <c r="AW7" i="9"/>
  <c r="AY6" i="9"/>
  <c r="AX6" i="9"/>
  <c r="B6" i="9" s="1"/>
  <c r="AW6" i="9"/>
  <c r="AY5" i="9"/>
  <c r="AX5" i="9"/>
  <c r="AW5" i="9"/>
  <c r="B5" i="9"/>
  <c r="AP183" i="9" l="1"/>
  <c r="AQ183" i="9"/>
  <c r="AY179" i="9"/>
  <c r="AY180" i="9"/>
  <c r="AI181" i="9"/>
  <c r="AI184" i="9" s="1"/>
  <c r="AN181" i="9"/>
  <c r="AN184" i="9" s="1"/>
  <c r="AW179" i="9"/>
  <c r="AJ184" i="9"/>
  <c r="AK181" i="9"/>
  <c r="AK184" i="9" s="1"/>
  <c r="AS181" i="9"/>
  <c r="AS184" i="9" s="1"/>
  <c r="AM183" i="9"/>
  <c r="AU183" i="9"/>
  <c r="AL181" i="9"/>
  <c r="AL184" i="9" s="1"/>
  <c r="AT181" i="9"/>
  <c r="AT184" i="9" s="1"/>
  <c r="AM181" i="9"/>
  <c r="AW180" i="9"/>
  <c r="AJ183" i="9"/>
  <c r="AR183" i="9"/>
  <c r="AW183" i="9" l="1"/>
  <c r="AY183" i="9"/>
  <c r="AW181" i="9"/>
  <c r="AY181" i="9"/>
  <c r="AM184" i="9"/>
  <c r="AY184" i="9" l="1"/>
  <c r="AW184" i="9"/>
</calcChain>
</file>

<file path=xl/sharedStrings.xml><?xml version="1.0" encoding="utf-8"?>
<sst xmlns="http://schemas.openxmlformats.org/spreadsheetml/2006/main" count="288" uniqueCount="257">
  <si>
    <t>Jordan Lake Christmas Bird Counts</t>
  </si>
  <si>
    <t>Jordan Lake level in feet (actual/normal)</t>
  </si>
  <si>
    <t>162/160</t>
  </si>
  <si>
    <t>160/160</t>
  </si>
  <si>
    <t>161/160</t>
  </si>
  <si>
    <t>205/216</t>
  </si>
  <si>
    <t>217/216</t>
  </si>
  <si>
    <t>215/216</t>
  </si>
  <si>
    <t>216/216</t>
  </si>
  <si>
    <t>213/216</t>
  </si>
  <si>
    <t>218/216</t>
  </si>
  <si>
    <t>214/216</t>
  </si>
  <si>
    <t>211/216</t>
  </si>
  <si>
    <t>219/216</t>
  </si>
  <si>
    <t>212/216</t>
  </si>
  <si>
    <t>232/216</t>
  </si>
  <si>
    <t>Count date</t>
  </si>
  <si>
    <t>10 yr</t>
  </si>
  <si>
    <t>abundance code*</t>
  </si>
  <si>
    <t>Common Name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</si>
  <si>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</si>
  <si>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</si>
  <si>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</si>
  <si>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</si>
  <si>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</si>
  <si>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</si>
  <si>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</si>
  <si>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</si>
  <si>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</si>
  <si>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</si>
  <si>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</si>
  <si>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</si>
  <si>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</si>
  <si>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</si>
  <si>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</si>
  <si>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</si>
  <si>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</si>
  <si>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</si>
  <si>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</si>
  <si>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</si>
  <si>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</si>
  <si>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</si>
  <si>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</si>
  <si>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</si>
  <si>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</si>
  <si>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</si>
  <si>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</si>
  <si>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</si>
  <si>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</si>
  <si>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</si>
  <si>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</si>
  <si>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</si>
  <si>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</si>
  <si>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</si>
  <si>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</si>
  <si>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</si>
  <si>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</si>
  <si>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</si>
  <si>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</si>
  <si>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FREQ</t>
  </si>
  <si>
    <t>AVG</t>
  </si>
  <si>
    <t>Snow Goose</t>
  </si>
  <si>
    <t>Canada Goose</t>
  </si>
  <si>
    <t>Tundra Swan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</si>
  <si>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</si>
  <si>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</si>
  <si>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</si>
  <si>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</si>
  <si>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</si>
  <si>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</si>
  <si>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</si>
  <si>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</si>
  <si>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</si>
  <si>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</si>
  <si>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</si>
  <si>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</si>
  <si>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</si>
  <si>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</si>
  <si>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Surf Scoter</t>
  </si>
  <si>
    <t>White-winged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</si>
  <si>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</si>
  <si>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</si>
  <si>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</si>
  <si>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</si>
  <si>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</si>
  <si>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</si>
  <si>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</si>
  <si>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</si>
  <si>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</si>
  <si>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Red-throated Loon</t>
  </si>
  <si>
    <t>Common Loon</t>
  </si>
  <si>
    <t>Pied-billed Grebe</t>
  </si>
  <si>
    <t>Horned Grebe</t>
  </si>
  <si>
    <t>Red-necked Grebe</t>
  </si>
  <si>
    <t>Eared Grebe</t>
  </si>
  <si>
    <t>Double-crested Cormorant</t>
  </si>
  <si>
    <t>American Bittern</t>
  </si>
  <si>
    <t>Great Blue Heron</t>
  </si>
  <si>
    <t>Great Egret</t>
  </si>
  <si>
    <t>Green Heron</t>
  </si>
  <si>
    <t>Black Vulture</t>
  </si>
  <si>
    <t>Turkey Vulture</t>
  </si>
  <si>
    <t>Osprey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</si>
  <si>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</si>
  <si>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</si>
  <si>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</si>
  <si>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</si>
  <si>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</si>
  <si>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</si>
  <si>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</si>
  <si>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>American Coot</t>
  </si>
  <si>
    <t>Killdeer</t>
  </si>
  <si>
    <t>Dunlin</t>
  </si>
  <si>
    <t>Wilson's Snipe</t>
  </si>
  <si>
    <t>American Woodcock</t>
  </si>
  <si>
    <t>Spotted Sandpiper</t>
  </si>
  <si>
    <t>Greater Yellowlegs</t>
  </si>
  <si>
    <t>Lesser Yellowlegs</t>
  </si>
  <si>
    <t>Bonaparte's Gull</t>
  </si>
  <si>
    <t>Ring-billed Gull</t>
  </si>
  <si>
    <t>Herring Gull</t>
  </si>
  <si>
    <t>Lesser Black-backed Gull</t>
  </si>
  <si>
    <t>Great Black-backed Gull</t>
  </si>
  <si>
    <t>Forster's Tern</t>
  </si>
  <si>
    <t>Rock Pigeon</t>
  </si>
  <si>
    <t>Mourning Dove</t>
  </si>
  <si>
    <t>Barn Owl</t>
  </si>
  <si>
    <t>Eastern Screech-Owl</t>
  </si>
  <si>
    <t>Great Horned Owl</t>
  </si>
  <si>
    <t>Barred Owl</t>
  </si>
  <si>
    <t>Short-eared Owl</t>
  </si>
  <si>
    <t>Rufous/Allen's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</si>
  <si>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</si>
  <si>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</si>
  <si>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</si>
  <si>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</si>
  <si>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</si>
  <si>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</si>
  <si>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Red-cockaded Woodpecker</t>
  </si>
  <si>
    <t>Northern Flicker</t>
  </si>
  <si>
    <t>Pileated Woodpecker</t>
  </si>
  <si>
    <t>American Kestrel</t>
  </si>
  <si>
    <t>Merlin</t>
  </si>
  <si>
    <t>Gray Flycatcher</t>
  </si>
  <si>
    <t>Eastern Phoebe</t>
  </si>
  <si>
    <t>Eastern Kingbird</t>
  </si>
  <si>
    <t>Loggerhead Shrike</t>
  </si>
  <si>
    <t>White-eyed Vireo</t>
  </si>
  <si>
    <t>Blue-headed Vireo</t>
  </si>
  <si>
    <t>Blue Jay</t>
  </si>
  <si>
    <t>American Crow</t>
  </si>
  <si>
    <t>Fish Crow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</si>
  <si>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</si>
  <si>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</si>
  <si>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</si>
  <si>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</si>
  <si>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</si>
  <si>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</si>
  <si>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</si>
  <si>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</si>
  <si>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Sedge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</si>
  <si>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</si>
  <si>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</si>
  <si>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</si>
  <si>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</si>
  <si>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</si>
  <si>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</si>
  <si>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</si>
  <si>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</si>
  <si>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</si>
  <si>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</si>
  <si>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</si>
  <si>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</si>
  <si>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</si>
  <si>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</si>
  <si>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Black-and-white Warbler</t>
  </si>
  <si>
    <t>Orange-crowned Warbler</t>
  </si>
  <si>
    <t>Common Yellowthroat</t>
  </si>
  <si>
    <t>American Redstart</t>
  </si>
  <si>
    <t>Palm Warbler</t>
  </si>
  <si>
    <t>Pine Warbler</t>
  </si>
  <si>
    <t>Yellow-rumped Warbler</t>
  </si>
  <si>
    <t>American Tree Sparrow</t>
  </si>
  <si>
    <t>Chipping Sparrow</t>
  </si>
  <si>
    <t>Clay-colored Sparrow</t>
  </si>
  <si>
    <t>Field Sparrow</t>
  </si>
  <si>
    <t>Fox Sparrow</t>
  </si>
  <si>
    <t>Dark-eyed Junco</t>
  </si>
  <si>
    <t>White-crowned Sparrow</t>
  </si>
  <si>
    <t>White-throated Sparrow</t>
  </si>
  <si>
    <t>Vesper  Sparrow</t>
  </si>
  <si>
    <t>Savannah Sparrow</t>
  </si>
  <si>
    <t>Song Sparrow</t>
  </si>
  <si>
    <t>Swamp Sparrow</t>
  </si>
  <si>
    <t>Eastern Towhee</t>
  </si>
  <si>
    <t>Northern Cardinal</t>
  </si>
  <si>
    <t>Red-winged Blackbird</t>
  </si>
  <si>
    <t>Eastern Meadowlark</t>
  </si>
  <si>
    <t>Rusty Blackbird</t>
  </si>
  <si>
    <t>Common Grackle</t>
  </si>
  <si>
    <t>Brown-headed Cowbird</t>
  </si>
  <si>
    <t>Baltimore Oriole</t>
  </si>
  <si>
    <t>House Finch</t>
  </si>
  <si>
    <t>Purple Finch</t>
  </si>
  <si>
    <t>Red Crossbill</t>
  </si>
  <si>
    <t>White-winged Crossbill</t>
  </si>
  <si>
    <t>Pine Siskin</t>
  </si>
  <si>
    <t>American Goldfinch</t>
  </si>
  <si>
    <t>Evening Grosbeak</t>
  </si>
  <si>
    <t>House Sparrow</t>
  </si>
  <si>
    <t>NUMBER OF BIRDS</t>
  </si>
  <si>
    <t>total birds/party hour</t>
  </si>
  <si>
    <t>Unidentified Loon</t>
  </si>
  <si>
    <t>Unidentified Goose</t>
  </si>
  <si>
    <t>Unidentified Scaup</t>
  </si>
  <si>
    <t>Unidentified Merganser</t>
  </si>
  <si>
    <t>Unidentified Duck</t>
  </si>
  <si>
    <t>Unidentified vulture</t>
  </si>
  <si>
    <t>Unidentified Accipiter</t>
  </si>
  <si>
    <t>Unidentified Buteo</t>
  </si>
  <si>
    <t>Unidentified Hawk</t>
  </si>
  <si>
    <t>Unidentified sandpiper</t>
  </si>
  <si>
    <t>Unidentified Gull</t>
  </si>
  <si>
    <t>Unidentified Tern</t>
  </si>
  <si>
    <t>Unidentified Nuthatch</t>
  </si>
  <si>
    <t>Unidentified Kinglet</t>
  </si>
  <si>
    <t>Unidentified Sparrow</t>
  </si>
  <si>
    <t>Unidentified Blackbird</t>
  </si>
  <si>
    <t>Umidentified Finch</t>
  </si>
  <si>
    <t>Observers</t>
  </si>
  <si>
    <t>Parties</t>
  </si>
  <si>
    <t>Party hours</t>
  </si>
  <si>
    <t>Owl Hours</t>
  </si>
  <si>
    <t>*abundance codes</t>
  </si>
  <si>
    <t>a=9-10 of last 10 counts</t>
  </si>
  <si>
    <t>b=7-8</t>
  </si>
  <si>
    <t>c=5-6</t>
  </si>
  <si>
    <t>d=3-4</t>
  </si>
  <si>
    <t>e=1-2</t>
  </si>
  <si>
    <t>f=last recorded &gt;10 years ago</t>
  </si>
  <si>
    <t>MAX</t>
  </si>
  <si>
    <t>2017-18</t>
  </si>
  <si>
    <t>NUMBER OF BIRDS (no RBGUs)</t>
  </si>
  <si>
    <t>total birds/party hour (no RBGUs)</t>
  </si>
  <si>
    <t>NUMBER OF SPECIES (+ or - spp)</t>
  </si>
  <si>
    <t>reported # birds (hand countimg error)</t>
  </si>
  <si>
    <t>Common Raven</t>
  </si>
  <si>
    <t>2018-19</t>
  </si>
  <si>
    <t>230/216</t>
  </si>
  <si>
    <t>2019-20</t>
  </si>
  <si>
    <t>Iceland Gull</t>
  </si>
  <si>
    <t>2020 order index</t>
  </si>
  <si>
    <t>Laughing Gull</t>
  </si>
  <si>
    <t>Virginia Rail</t>
  </si>
  <si>
    <t>2020-21</t>
  </si>
  <si>
    <t>1999-00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</si>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</sst>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165" fontId="3" fillId="0" borderId="0" xfId="1" applyNumberFormat="1" applyFont="1"/>
    <xf numFmtId="0" fontId="3" fillId="0" borderId="0" xfId="1" applyFont="1" applyAlignment="1">
      <alignment horizontal="left"/>
    </xf>
    <xf numFmtId="0" fontId="2" fillId="0" borderId="0" xfId="1" applyFont="1"/>
    <xf numFmtId="0" fontId="3" fillId="0" borderId="0" xfId="1" quotePrefix="1" applyFont="1" applyAlignment="1">
      <alignment horizontal="center"/>
    </xf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069A7-C583-4EAE-8C20-965F3A9E5133}">
  <dimension ref="A1:AY197"/>
  <sheetViews>
    <sheetView tabSelected="1" topLeftCell="B1" workbookViewId="0">
      <pane xSplit="2" ySplit="4" topLeftCell="AH134" activePane="bottomRight" state="frozen"/>
      <selection activeCell="B1" sqref="B1"/>
      <selection pane="topRight" activeCell="D1" sqref="D1"/>
      <selection pane="bottomLeft" activeCell="B5" sqref="B5"/>
      <selection pane="bottomRight" activeCell="C182" sqref="C182"/>
    </sheetView>
  </sheetViews>
  <sheetFormatPr defaultColWidth="10.26953125" defaultRowHeight="11.5" x14ac:dyDescent="0.25"/>
  <cols>
    <col min="1" max="1" width="0" style="1" hidden="1" customWidth="1"/>
    <col min="2" max="2" width="14.54296875" style="2" customWidth="1"/>
    <col min="3" max="3" width="30.7265625" style="1" customWidth="1"/>
    <col min="4" max="48" width="10.453125" style="1" customWidth="1"/>
    <col min="49" max="49" width="6.54296875" style="1" customWidth="1"/>
    <col min="50" max="50" width="7.81640625" style="1" customWidth="1"/>
    <col min="51" max="51" width="6.453125" style="1" customWidth="1"/>
    <col min="52" max="16384" width="10.26953125" style="1"/>
  </cols>
  <sheetData>
    <row r="1" spans="1:51" ht="15" x14ac:dyDescent="0.3">
      <c r="B1" s="7" t="s">
        <v>0</v>
      </c>
      <c r="C1" s="7"/>
    </row>
    <row r="2" spans="1:51" x14ac:dyDescent="0.25">
      <c r="A2" s="2"/>
      <c r="C2" s="6" t="s">
        <v>1</v>
      </c>
      <c r="D2" s="2" t="s">
        <v>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6</v>
      </c>
      <c r="K2" s="2" t="s">
        <v>7</v>
      </c>
      <c r="L2" s="2" t="s">
        <v>8</v>
      </c>
      <c r="M2" s="2" t="s">
        <v>8</v>
      </c>
      <c r="N2" s="2" t="s">
        <v>6</v>
      </c>
      <c r="O2" s="2" t="s">
        <v>8</v>
      </c>
      <c r="P2" s="2" t="s">
        <v>8</v>
      </c>
      <c r="Q2" s="2" t="s">
        <v>8</v>
      </c>
      <c r="R2" s="2" t="s">
        <v>9</v>
      </c>
      <c r="S2" s="2" t="s">
        <v>8</v>
      </c>
      <c r="T2" s="2" t="s">
        <v>8</v>
      </c>
      <c r="U2" s="2" t="s">
        <v>8</v>
      </c>
      <c r="V2" s="2" t="s">
        <v>8</v>
      </c>
      <c r="W2" s="2" t="s">
        <v>8</v>
      </c>
      <c r="X2" s="2" t="s">
        <v>10</v>
      </c>
      <c r="Y2" s="2" t="s">
        <v>7</v>
      </c>
      <c r="Z2" s="2" t="s">
        <v>8</v>
      </c>
      <c r="AA2" s="2" t="s">
        <v>11</v>
      </c>
      <c r="AB2" s="2" t="s">
        <v>12</v>
      </c>
      <c r="AC2" s="2" t="s">
        <v>10</v>
      </c>
      <c r="AD2" s="2" t="s">
        <v>8</v>
      </c>
      <c r="AE2" s="2" t="s">
        <v>8</v>
      </c>
      <c r="AF2" s="2" t="s">
        <v>6</v>
      </c>
      <c r="AG2" s="2" t="s">
        <v>13</v>
      </c>
      <c r="AH2" s="2" t="s">
        <v>14</v>
      </c>
      <c r="AI2" s="2" t="s">
        <v>6</v>
      </c>
      <c r="AJ2" s="2" t="s">
        <v>8</v>
      </c>
      <c r="AK2" s="2" t="s">
        <v>8</v>
      </c>
      <c r="AL2" s="8" t="s">
        <v>6</v>
      </c>
      <c r="AM2" s="8" t="s">
        <v>7</v>
      </c>
      <c r="AN2" s="8" t="s">
        <v>6</v>
      </c>
      <c r="AO2" s="8" t="s">
        <v>6</v>
      </c>
      <c r="AP2" s="8" t="s">
        <v>15</v>
      </c>
      <c r="AQ2" s="8" t="s">
        <v>8</v>
      </c>
      <c r="AR2" s="8" t="s">
        <v>14</v>
      </c>
      <c r="AS2" s="8" t="s">
        <v>248</v>
      </c>
      <c r="AT2" s="8" t="s">
        <v>13</v>
      </c>
      <c r="AU2" s="8" t="s">
        <v>13</v>
      </c>
      <c r="AV2" s="8" t="s">
        <v>7</v>
      </c>
      <c r="AW2" s="2"/>
      <c r="AX2" s="2"/>
      <c r="AY2" s="2"/>
    </row>
    <row r="3" spans="1:51" ht="12.5" x14ac:dyDescent="0.25">
      <c r="C3" s="1" t="s">
        <v>16</v>
      </c>
      <c r="D3" s="9">
        <v>28491</v>
      </c>
      <c r="E3" s="9">
        <v>28855</v>
      </c>
      <c r="F3" s="9">
        <v>29219</v>
      </c>
      <c r="G3" s="9">
        <v>29590</v>
      </c>
      <c r="H3" s="9">
        <v>29954</v>
      </c>
      <c r="I3" s="9">
        <v>30318</v>
      </c>
      <c r="J3" s="9">
        <v>30682</v>
      </c>
      <c r="K3" s="9">
        <v>31046</v>
      </c>
      <c r="L3" s="9">
        <v>31417</v>
      </c>
      <c r="M3" s="9">
        <v>31781</v>
      </c>
      <c r="N3" s="9">
        <v>32145</v>
      </c>
      <c r="O3" s="9">
        <v>32509</v>
      </c>
      <c r="P3" s="9">
        <v>32873</v>
      </c>
      <c r="Q3" s="9">
        <v>33237</v>
      </c>
      <c r="R3" s="9">
        <v>33601</v>
      </c>
      <c r="S3" s="9">
        <v>33972</v>
      </c>
      <c r="T3" s="9">
        <v>34336</v>
      </c>
      <c r="U3" s="9">
        <v>34700</v>
      </c>
      <c r="V3" s="9">
        <v>35064</v>
      </c>
      <c r="W3" s="9">
        <v>35435</v>
      </c>
      <c r="X3" s="9">
        <v>35799</v>
      </c>
      <c r="Y3" s="9">
        <v>36163</v>
      </c>
      <c r="Z3" s="9">
        <v>36527</v>
      </c>
      <c r="AA3" s="9">
        <v>36891</v>
      </c>
      <c r="AB3" s="9">
        <v>37255</v>
      </c>
      <c r="AC3" s="9">
        <v>37619</v>
      </c>
      <c r="AD3" s="9">
        <v>37983</v>
      </c>
      <c r="AE3" s="9">
        <v>38354</v>
      </c>
      <c r="AF3" s="9">
        <v>38718</v>
      </c>
      <c r="AG3" s="9">
        <v>39082</v>
      </c>
      <c r="AH3" s="9">
        <v>39446</v>
      </c>
      <c r="AI3" s="9">
        <v>39817</v>
      </c>
      <c r="AJ3" s="9">
        <v>40181</v>
      </c>
      <c r="AK3" s="9">
        <v>40545</v>
      </c>
      <c r="AL3" s="9">
        <v>40909</v>
      </c>
      <c r="AM3" s="9">
        <v>41273</v>
      </c>
      <c r="AN3" s="9">
        <v>41644</v>
      </c>
      <c r="AO3" s="9">
        <v>42008</v>
      </c>
      <c r="AP3" s="9">
        <v>42372</v>
      </c>
      <c r="AQ3" s="9">
        <v>42736</v>
      </c>
      <c r="AR3" s="9">
        <v>43100</v>
      </c>
      <c r="AS3" s="9">
        <v>43464</v>
      </c>
      <c r="AT3" s="9">
        <v>43835</v>
      </c>
      <c r="AU3" s="9">
        <v>44199</v>
      </c>
      <c r="AV3" s="9">
        <v>44563</v>
      </c>
      <c r="AW3" s="3"/>
      <c r="AX3" s="3" t="s">
        <v>17</v>
      </c>
      <c r="AY3" s="3" t="s">
        <v>17</v>
      </c>
    </row>
    <row r="4" spans="1:51" x14ac:dyDescent="0.25">
      <c r="A4" s="1" t="s">
        <v>251</v>
      </c>
      <c r="B4" s="3" t="s">
        <v>18</v>
      </c>
      <c r="C4" s="4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255</v>
      </c>
      <c r="AA4" s="3" t="s">
        <v>42</v>
      </c>
      <c r="AB4" s="3" t="s">
        <v>43</v>
      </c>
      <c r="AC4" s="3" t="s">
        <v>44</v>
      </c>
      <c r="AD4" s="3" t="s">
        <v>45</v>
      </c>
      <c r="AE4" s="3" t="s">
        <v>46</v>
      </c>
      <c r="AF4" s="3" t="s">
        <v>47</v>
      </c>
      <c r="AG4" s="3" t="s">
        <v>48</v>
      </c>
      <c r="AH4" s="3" t="s">
        <v>49</v>
      </c>
      <c r="AI4" s="3" t="s">
        <v>50</v>
      </c>
      <c r="AJ4" s="3" t="s">
        <v>51</v>
      </c>
      <c r="AK4" s="3" t="s">
        <v>52</v>
      </c>
      <c r="AL4" s="3" t="s">
        <v>53</v>
      </c>
      <c r="AM4" s="3" t="s">
        <v>54</v>
      </c>
      <c r="AN4" s="3" t="s">
        <v>55</v>
      </c>
      <c r="AO4" s="3" t="s">
        <v>56</v>
      </c>
      <c r="AP4" s="3" t="s">
        <v>57</v>
      </c>
      <c r="AQ4" s="3" t="s">
        <v>58</v>
      </c>
      <c r="AR4" s="3" t="s">
        <v>241</v>
      </c>
      <c r="AS4" s="3" t="s">
        <v>247</v>
      </c>
      <c r="AT4" s="3" t="s">
        <v>249</v>
      </c>
      <c r="AU4" s="3" t="s">
        <v>254</v>
      </c>
      <c r="AV4" s="3" t="s">
        <v>256</v>
      </c>
      <c r="AW4" s="3" t="s">
        <v>240</v>
      </c>
      <c r="AX4" s="3" t="s">
        <v>59</v>
      </c>
      <c r="AY4" s="3" t="s">
        <v>60</v>
      </c>
    </row>
    <row r="5" spans="1:51" ht="12.75" customHeight="1" x14ac:dyDescent="0.25">
      <c r="A5" s="1">
        <v>5</v>
      </c>
      <c r="B5" s="2" t="str">
        <f t="shared" ref="B5:B68" si="0">IF(AX5&gt;8,"a",IF(AX5&gt;6,"b",IF(AX5&gt;4,"c",IF(AX5&gt;2,"d",IF(AX5&gt;0,"e",IF(AX5=0,"f"))))))</f>
        <v>f</v>
      </c>
      <c r="C5" s="1" t="s">
        <v>61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13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f>MAX(D5:AV5)</f>
        <v>13</v>
      </c>
      <c r="AX5" s="1">
        <f>COUNTIF(AM5:AV5,"&gt;0")</f>
        <v>0</v>
      </c>
      <c r="AY5" s="5">
        <f>SUM(AM5:AV5)/10</f>
        <v>0</v>
      </c>
    </row>
    <row r="6" spans="1:51" s="2" customFormat="1" x14ac:dyDescent="0.25">
      <c r="A6" s="1">
        <v>10</v>
      </c>
      <c r="B6" s="2" t="str">
        <f t="shared" si="0"/>
        <v>a</v>
      </c>
      <c r="C6" s="1" t="s">
        <v>62</v>
      </c>
      <c r="D6" s="1">
        <v>0</v>
      </c>
      <c r="E6" s="1">
        <v>4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2</v>
      </c>
      <c r="M6" s="1">
        <v>16</v>
      </c>
      <c r="N6" s="1">
        <v>14</v>
      </c>
      <c r="O6" s="1">
        <v>9</v>
      </c>
      <c r="P6" s="1">
        <v>56</v>
      </c>
      <c r="Q6" s="1">
        <v>0</v>
      </c>
      <c r="R6" s="1">
        <v>12</v>
      </c>
      <c r="S6" s="1">
        <v>11</v>
      </c>
      <c r="T6" s="1">
        <v>7</v>
      </c>
      <c r="U6" s="1">
        <v>0</v>
      </c>
      <c r="V6" s="1">
        <v>14</v>
      </c>
      <c r="W6" s="1">
        <v>176</v>
      </c>
      <c r="X6" s="1">
        <v>163</v>
      </c>
      <c r="Y6" s="1">
        <v>45</v>
      </c>
      <c r="Z6" s="1">
        <v>104</v>
      </c>
      <c r="AA6" s="1">
        <v>353</v>
      </c>
      <c r="AB6" s="1">
        <v>303</v>
      </c>
      <c r="AC6" s="1">
        <v>279</v>
      </c>
      <c r="AD6" s="1">
        <v>245</v>
      </c>
      <c r="AE6" s="1">
        <v>279</v>
      </c>
      <c r="AF6" s="1">
        <v>388</v>
      </c>
      <c r="AG6" s="1">
        <v>420</v>
      </c>
      <c r="AH6" s="1">
        <v>230</v>
      </c>
      <c r="AI6" s="1">
        <v>251</v>
      </c>
      <c r="AJ6" s="1">
        <v>303</v>
      </c>
      <c r="AK6" s="1">
        <v>355</v>
      </c>
      <c r="AL6" s="1">
        <v>366</v>
      </c>
      <c r="AM6" s="1">
        <v>170</v>
      </c>
      <c r="AN6" s="1">
        <v>113</v>
      </c>
      <c r="AO6" s="1">
        <v>200</v>
      </c>
      <c r="AP6" s="1">
        <v>118</v>
      </c>
      <c r="AQ6" s="1">
        <v>107</v>
      </c>
      <c r="AR6" s="1">
        <v>78</v>
      </c>
      <c r="AS6" s="1">
        <v>187</v>
      </c>
      <c r="AT6" s="1">
        <v>139</v>
      </c>
      <c r="AU6" s="1">
        <v>242</v>
      </c>
      <c r="AV6" s="1">
        <v>207</v>
      </c>
      <c r="AW6" s="1">
        <f t="shared" ref="AW6:AW69" si="1">MAX(D6:AV6)</f>
        <v>420</v>
      </c>
      <c r="AX6" s="1">
        <f t="shared" ref="AX6:AX69" si="2">COUNTIF(AM6:AV6,"&gt;0")</f>
        <v>10</v>
      </c>
      <c r="AY6" s="5">
        <f t="shared" ref="AY6:AY69" si="3">SUM(AM6:AV6)/10</f>
        <v>156.1</v>
      </c>
    </row>
    <row r="7" spans="1:51" x14ac:dyDescent="0.25">
      <c r="A7" s="1">
        <v>15</v>
      </c>
      <c r="B7" s="2" t="str">
        <f t="shared" si="0"/>
        <v>f</v>
      </c>
      <c r="C7" s="1" t="s">
        <v>63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5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f t="shared" si="1"/>
        <v>5</v>
      </c>
      <c r="AX7" s="1">
        <f t="shared" si="2"/>
        <v>0</v>
      </c>
      <c r="AY7" s="5">
        <f t="shared" si="3"/>
        <v>0</v>
      </c>
    </row>
    <row r="8" spans="1:51" x14ac:dyDescent="0.25">
      <c r="A8" s="1">
        <v>20</v>
      </c>
      <c r="B8" s="2" t="str">
        <f t="shared" si="0"/>
        <v>a</v>
      </c>
      <c r="C8" s="1" t="s">
        <v>64</v>
      </c>
      <c r="D8" s="1">
        <v>0</v>
      </c>
      <c r="E8" s="1">
        <v>4</v>
      </c>
      <c r="F8" s="1">
        <v>2</v>
      </c>
      <c r="G8" s="1">
        <v>2</v>
      </c>
      <c r="H8" s="1">
        <v>10</v>
      </c>
      <c r="I8" s="1">
        <v>4</v>
      </c>
      <c r="J8" s="1">
        <v>1</v>
      </c>
      <c r="K8" s="1">
        <v>8</v>
      </c>
      <c r="L8" s="1">
        <v>2</v>
      </c>
      <c r="M8" s="1">
        <v>2</v>
      </c>
      <c r="N8" s="1">
        <v>0</v>
      </c>
      <c r="O8" s="1">
        <v>2</v>
      </c>
      <c r="P8" s="1">
        <v>15</v>
      </c>
      <c r="Q8" s="1">
        <v>11</v>
      </c>
      <c r="R8" s="1">
        <v>24</v>
      </c>
      <c r="S8" s="1">
        <v>17</v>
      </c>
      <c r="T8" s="1">
        <v>3</v>
      </c>
      <c r="U8" s="1">
        <v>15</v>
      </c>
      <c r="V8" s="1">
        <v>30</v>
      </c>
      <c r="W8" s="1">
        <v>0</v>
      </c>
      <c r="X8" s="1">
        <v>8</v>
      </c>
      <c r="Y8" s="1">
        <v>1</v>
      </c>
      <c r="Z8" s="1">
        <v>10</v>
      </c>
      <c r="AA8" s="1">
        <v>26</v>
      </c>
      <c r="AB8" s="1">
        <v>9</v>
      </c>
      <c r="AC8" s="1">
        <v>21</v>
      </c>
      <c r="AD8" s="1">
        <v>8</v>
      </c>
      <c r="AE8" s="1">
        <v>10</v>
      </c>
      <c r="AF8" s="1">
        <v>0</v>
      </c>
      <c r="AG8" s="1">
        <v>32</v>
      </c>
      <c r="AH8" s="1">
        <v>24</v>
      </c>
      <c r="AI8" s="1">
        <v>46</v>
      </c>
      <c r="AJ8" s="1">
        <v>16</v>
      </c>
      <c r="AK8" s="1">
        <v>53</v>
      </c>
      <c r="AL8" s="1">
        <v>38</v>
      </c>
      <c r="AM8" s="1">
        <v>0</v>
      </c>
      <c r="AN8" s="1">
        <v>4</v>
      </c>
      <c r="AO8" s="1">
        <v>30</v>
      </c>
      <c r="AP8" s="1">
        <v>16</v>
      </c>
      <c r="AQ8" s="1">
        <v>11</v>
      </c>
      <c r="AR8" s="1">
        <v>13</v>
      </c>
      <c r="AS8" s="1">
        <v>17</v>
      </c>
      <c r="AT8" s="1">
        <v>16</v>
      </c>
      <c r="AU8" s="1">
        <v>17</v>
      </c>
      <c r="AV8" s="1">
        <v>9</v>
      </c>
      <c r="AW8" s="1">
        <f t="shared" si="1"/>
        <v>53</v>
      </c>
      <c r="AX8" s="1">
        <f t="shared" si="2"/>
        <v>9</v>
      </c>
      <c r="AY8" s="5">
        <f t="shared" si="3"/>
        <v>13.3</v>
      </c>
    </row>
    <row r="9" spans="1:51" x14ac:dyDescent="0.25">
      <c r="A9" s="1">
        <v>25</v>
      </c>
      <c r="B9" s="2" t="str">
        <f t="shared" si="0"/>
        <v>f</v>
      </c>
      <c r="C9" s="1" t="s">
        <v>69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f t="shared" si="1"/>
        <v>2</v>
      </c>
      <c r="AX9" s="1">
        <f t="shared" si="2"/>
        <v>0</v>
      </c>
      <c r="AY9" s="5">
        <f t="shared" si="3"/>
        <v>0</v>
      </c>
    </row>
    <row r="10" spans="1:51" x14ac:dyDescent="0.25">
      <c r="A10" s="1">
        <v>30</v>
      </c>
      <c r="B10" s="2" t="str">
        <f t="shared" si="0"/>
        <v>d</v>
      </c>
      <c r="C10" s="1" t="s">
        <v>70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1</v>
      </c>
      <c r="X10" s="1">
        <v>2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7</v>
      </c>
      <c r="AF10" s="1">
        <v>0</v>
      </c>
      <c r="AG10" s="1">
        <v>0</v>
      </c>
      <c r="AH10" s="1">
        <v>0</v>
      </c>
      <c r="AI10" s="1">
        <v>2</v>
      </c>
      <c r="AJ10" s="1">
        <v>1</v>
      </c>
      <c r="AK10" s="1">
        <v>4</v>
      </c>
      <c r="AL10" s="1">
        <v>12</v>
      </c>
      <c r="AM10" s="1">
        <v>0</v>
      </c>
      <c r="AN10" s="1">
        <v>0</v>
      </c>
      <c r="AO10" s="1">
        <v>0</v>
      </c>
      <c r="AP10" s="1">
        <v>0</v>
      </c>
      <c r="AQ10" s="1">
        <v>20</v>
      </c>
      <c r="AR10" s="1">
        <v>37</v>
      </c>
      <c r="AS10" s="1">
        <v>6</v>
      </c>
      <c r="AT10" s="1">
        <v>0</v>
      </c>
      <c r="AU10" s="1">
        <v>0</v>
      </c>
      <c r="AV10" s="1">
        <v>0</v>
      </c>
      <c r="AW10" s="1">
        <f t="shared" si="1"/>
        <v>37</v>
      </c>
      <c r="AX10" s="1">
        <f t="shared" si="2"/>
        <v>3</v>
      </c>
      <c r="AY10" s="5">
        <f t="shared" si="3"/>
        <v>6.3</v>
      </c>
    </row>
    <row r="11" spans="1:51" x14ac:dyDescent="0.25">
      <c r="A11" s="1">
        <v>35</v>
      </c>
      <c r="B11" s="2" t="str">
        <f t="shared" si="0"/>
        <v>a</v>
      </c>
      <c r="C11" s="1" t="s">
        <v>65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3</v>
      </c>
      <c r="J11" s="1">
        <v>1</v>
      </c>
      <c r="K11" s="1">
        <v>31</v>
      </c>
      <c r="L11" s="1">
        <v>4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6</v>
      </c>
      <c r="T11" s="1">
        <v>2</v>
      </c>
      <c r="U11" s="1">
        <v>0</v>
      </c>
      <c r="V11" s="1">
        <v>5</v>
      </c>
      <c r="W11" s="1">
        <v>0</v>
      </c>
      <c r="X11" s="1">
        <v>13</v>
      </c>
      <c r="Y11" s="1">
        <v>0</v>
      </c>
      <c r="Z11" s="1">
        <v>0</v>
      </c>
      <c r="AA11" s="1">
        <v>8</v>
      </c>
      <c r="AB11" s="1">
        <v>7</v>
      </c>
      <c r="AC11" s="1">
        <v>0</v>
      </c>
      <c r="AD11" s="1">
        <v>0</v>
      </c>
      <c r="AE11" s="1">
        <v>2</v>
      </c>
      <c r="AF11" s="1">
        <v>0</v>
      </c>
      <c r="AG11" s="1">
        <v>5</v>
      </c>
      <c r="AH11" s="1">
        <v>4</v>
      </c>
      <c r="AI11" s="1">
        <v>5</v>
      </c>
      <c r="AJ11" s="1">
        <v>1</v>
      </c>
      <c r="AK11" s="1">
        <v>56</v>
      </c>
      <c r="AL11" s="1">
        <v>111</v>
      </c>
      <c r="AM11" s="1">
        <v>7</v>
      </c>
      <c r="AN11" s="1">
        <v>3</v>
      </c>
      <c r="AO11" s="1">
        <v>2</v>
      </c>
      <c r="AP11" s="1">
        <v>0</v>
      </c>
      <c r="AQ11" s="1">
        <v>5</v>
      </c>
      <c r="AR11" s="1">
        <v>3</v>
      </c>
      <c r="AS11" s="1">
        <v>24</v>
      </c>
      <c r="AT11" s="1">
        <v>18</v>
      </c>
      <c r="AU11" s="1">
        <v>10</v>
      </c>
      <c r="AV11" s="1">
        <v>5</v>
      </c>
      <c r="AW11" s="1">
        <f t="shared" si="1"/>
        <v>111</v>
      </c>
      <c r="AX11" s="1">
        <f t="shared" si="2"/>
        <v>9</v>
      </c>
      <c r="AY11" s="5">
        <f t="shared" si="3"/>
        <v>7.7</v>
      </c>
    </row>
    <row r="12" spans="1:51" x14ac:dyDescent="0.25">
      <c r="A12" s="1">
        <v>40</v>
      </c>
      <c r="B12" s="2" t="str">
        <f t="shared" si="0"/>
        <v>c</v>
      </c>
      <c r="C12" s="1" t="s">
        <v>66</v>
      </c>
      <c r="D12" s="1">
        <v>0</v>
      </c>
      <c r="E12" s="1">
        <v>0</v>
      </c>
      <c r="F12" s="1">
        <v>0</v>
      </c>
      <c r="G12" s="1">
        <v>0</v>
      </c>
      <c r="H12" s="1">
        <v>19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6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  <c r="AL12" s="1">
        <v>5</v>
      </c>
      <c r="AM12" s="1">
        <v>0</v>
      </c>
      <c r="AN12" s="1">
        <v>1</v>
      </c>
      <c r="AO12" s="1">
        <v>1</v>
      </c>
      <c r="AP12" s="1">
        <v>0</v>
      </c>
      <c r="AQ12" s="1">
        <v>0</v>
      </c>
      <c r="AR12" s="1">
        <v>1</v>
      </c>
      <c r="AS12" s="1">
        <v>5</v>
      </c>
      <c r="AT12" s="1">
        <v>2</v>
      </c>
      <c r="AU12" s="1">
        <v>0</v>
      </c>
      <c r="AV12" s="1">
        <v>0</v>
      </c>
      <c r="AW12" s="1">
        <f t="shared" si="1"/>
        <v>19</v>
      </c>
      <c r="AX12" s="1">
        <f t="shared" si="2"/>
        <v>5</v>
      </c>
      <c r="AY12" s="5">
        <f t="shared" si="3"/>
        <v>1</v>
      </c>
    </row>
    <row r="13" spans="1:51" x14ac:dyDescent="0.25">
      <c r="A13" s="1">
        <v>45</v>
      </c>
      <c r="B13" s="2" t="str">
        <f t="shared" si="0"/>
        <v>a</v>
      </c>
      <c r="C13" s="1" t="s">
        <v>68</v>
      </c>
      <c r="D13" s="1">
        <v>13</v>
      </c>
      <c r="E13" s="1">
        <v>6</v>
      </c>
      <c r="F13" s="1">
        <v>13</v>
      </c>
      <c r="G13" s="1">
        <v>45</v>
      </c>
      <c r="H13" s="1">
        <v>99</v>
      </c>
      <c r="I13" s="1">
        <v>36</v>
      </c>
      <c r="J13" s="1">
        <v>134</v>
      </c>
      <c r="K13" s="1">
        <v>4</v>
      </c>
      <c r="L13" s="1">
        <v>88</v>
      </c>
      <c r="M13" s="1">
        <v>61</v>
      </c>
      <c r="N13" s="1">
        <v>46</v>
      </c>
      <c r="O13" s="1">
        <v>151</v>
      </c>
      <c r="P13" s="1">
        <v>554</v>
      </c>
      <c r="Q13" s="1">
        <v>55</v>
      </c>
      <c r="R13" s="1">
        <v>48</v>
      </c>
      <c r="S13" s="1">
        <v>73</v>
      </c>
      <c r="T13" s="1">
        <v>72</v>
      </c>
      <c r="U13" s="1">
        <v>183</v>
      </c>
      <c r="V13" s="1">
        <v>77</v>
      </c>
      <c r="W13" s="1">
        <v>88</v>
      </c>
      <c r="X13" s="1">
        <v>27</v>
      </c>
      <c r="Y13" s="1">
        <v>76</v>
      </c>
      <c r="Z13" s="1">
        <v>87</v>
      </c>
      <c r="AA13" s="1">
        <v>191</v>
      </c>
      <c r="AB13" s="1">
        <v>128</v>
      </c>
      <c r="AC13" s="1">
        <v>71</v>
      </c>
      <c r="AD13" s="1">
        <v>167</v>
      </c>
      <c r="AE13" s="1">
        <v>150</v>
      </c>
      <c r="AF13" s="1">
        <v>51</v>
      </c>
      <c r="AG13" s="1">
        <v>67</v>
      </c>
      <c r="AH13" s="1">
        <v>144</v>
      </c>
      <c r="AI13" s="1">
        <v>79</v>
      </c>
      <c r="AJ13" s="1">
        <v>231</v>
      </c>
      <c r="AK13" s="1">
        <v>65</v>
      </c>
      <c r="AL13" s="1">
        <v>84</v>
      </c>
      <c r="AM13" s="1">
        <v>40</v>
      </c>
      <c r="AN13" s="1">
        <v>218</v>
      </c>
      <c r="AO13" s="1">
        <v>110</v>
      </c>
      <c r="AP13" s="1">
        <v>95</v>
      </c>
      <c r="AQ13" s="1">
        <v>148</v>
      </c>
      <c r="AR13" s="1">
        <v>90</v>
      </c>
      <c r="AS13" s="1">
        <v>162</v>
      </c>
      <c r="AT13" s="1">
        <v>38</v>
      </c>
      <c r="AU13" s="1">
        <v>84</v>
      </c>
      <c r="AV13" s="1">
        <v>98</v>
      </c>
      <c r="AW13" s="1">
        <f t="shared" si="1"/>
        <v>554</v>
      </c>
      <c r="AX13" s="1">
        <f t="shared" si="2"/>
        <v>10</v>
      </c>
      <c r="AY13" s="5">
        <f t="shared" si="3"/>
        <v>108.3</v>
      </c>
    </row>
    <row r="14" spans="1:51" x14ac:dyDescent="0.25">
      <c r="A14" s="1">
        <v>50</v>
      </c>
      <c r="B14" s="2" t="str">
        <f t="shared" si="0"/>
        <v>b</v>
      </c>
      <c r="C14" s="1" t="s">
        <v>67</v>
      </c>
      <c r="D14" s="1">
        <v>0</v>
      </c>
      <c r="E14" s="1">
        <v>0</v>
      </c>
      <c r="F14" s="1">
        <v>2</v>
      </c>
      <c r="G14" s="1">
        <v>4</v>
      </c>
      <c r="H14" s="1">
        <v>10</v>
      </c>
      <c r="I14" s="1">
        <v>2</v>
      </c>
      <c r="J14" s="1">
        <v>22</v>
      </c>
      <c r="K14" s="1">
        <v>0</v>
      </c>
      <c r="L14" s="1">
        <v>6</v>
      </c>
      <c r="M14" s="1">
        <v>7</v>
      </c>
      <c r="N14" s="1">
        <v>8</v>
      </c>
      <c r="O14" s="1">
        <v>38</v>
      </c>
      <c r="P14" s="1">
        <v>64</v>
      </c>
      <c r="Q14" s="1">
        <v>0</v>
      </c>
      <c r="R14" s="1">
        <v>8</v>
      </c>
      <c r="S14" s="1">
        <v>0</v>
      </c>
      <c r="T14" s="1">
        <v>1</v>
      </c>
      <c r="U14" s="1">
        <v>13</v>
      </c>
      <c r="V14" s="1">
        <v>4</v>
      </c>
      <c r="W14" s="1">
        <v>0</v>
      </c>
      <c r="X14" s="1">
        <v>0</v>
      </c>
      <c r="Y14" s="1">
        <v>2</v>
      </c>
      <c r="Z14" s="1">
        <v>0</v>
      </c>
      <c r="AA14" s="1">
        <v>3</v>
      </c>
      <c r="AB14" s="1">
        <v>1</v>
      </c>
      <c r="AC14" s="1">
        <v>5</v>
      </c>
      <c r="AD14" s="1">
        <v>10</v>
      </c>
      <c r="AE14" s="1">
        <v>2</v>
      </c>
      <c r="AF14" s="1">
        <v>4</v>
      </c>
      <c r="AG14" s="1">
        <v>2</v>
      </c>
      <c r="AH14" s="1">
        <v>0</v>
      </c>
      <c r="AI14" s="1">
        <v>0</v>
      </c>
      <c r="AJ14" s="1">
        <v>4</v>
      </c>
      <c r="AK14" s="1">
        <v>20</v>
      </c>
      <c r="AL14" s="1">
        <v>4</v>
      </c>
      <c r="AM14" s="1">
        <v>0</v>
      </c>
      <c r="AN14" s="1">
        <v>20</v>
      </c>
      <c r="AO14" s="1">
        <v>6</v>
      </c>
      <c r="AP14" s="1">
        <v>3</v>
      </c>
      <c r="AQ14" s="1">
        <v>0</v>
      </c>
      <c r="AR14" s="1">
        <v>7</v>
      </c>
      <c r="AS14" s="1">
        <v>2</v>
      </c>
      <c r="AT14" s="1">
        <v>3</v>
      </c>
      <c r="AU14" s="1">
        <v>1</v>
      </c>
      <c r="AV14" s="1">
        <v>0</v>
      </c>
      <c r="AW14" s="1">
        <f t="shared" si="1"/>
        <v>64</v>
      </c>
      <c r="AX14" s="1">
        <f t="shared" si="2"/>
        <v>7</v>
      </c>
      <c r="AY14" s="5">
        <f t="shared" si="3"/>
        <v>4.2</v>
      </c>
    </row>
    <row r="15" spans="1:51" x14ac:dyDescent="0.25">
      <c r="A15" s="1">
        <v>55</v>
      </c>
      <c r="B15" s="2" t="str">
        <f t="shared" si="0"/>
        <v>f</v>
      </c>
      <c r="C15" s="1" t="s">
        <v>71</v>
      </c>
      <c r="D15" s="1">
        <v>0</v>
      </c>
      <c r="E15" s="1">
        <v>0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0</v>
      </c>
      <c r="O15" s="1">
        <v>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</v>
      </c>
      <c r="AG15" s="1">
        <v>0</v>
      </c>
      <c r="AH15" s="1">
        <v>0</v>
      </c>
      <c r="AI15" s="1">
        <v>2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f t="shared" si="1"/>
        <v>6</v>
      </c>
      <c r="AX15" s="1">
        <f t="shared" si="2"/>
        <v>0</v>
      </c>
      <c r="AY15" s="5">
        <f t="shared" si="3"/>
        <v>0</v>
      </c>
    </row>
    <row r="16" spans="1:51" x14ac:dyDescent="0.25">
      <c r="A16" s="1">
        <v>60</v>
      </c>
      <c r="B16" s="2" t="str">
        <f t="shared" si="0"/>
        <v>d</v>
      </c>
      <c r="C16" s="1" t="s">
        <v>72</v>
      </c>
      <c r="D16" s="1">
        <v>0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15</v>
      </c>
      <c r="AL16" s="1">
        <v>5</v>
      </c>
      <c r="AM16" s="1">
        <v>0</v>
      </c>
      <c r="AN16" s="1">
        <v>2</v>
      </c>
      <c r="AO16" s="1">
        <v>3</v>
      </c>
      <c r="AP16" s="1">
        <v>0</v>
      </c>
      <c r="AQ16" s="1">
        <v>3</v>
      </c>
      <c r="AR16" s="1">
        <v>0</v>
      </c>
      <c r="AS16" s="1">
        <v>3</v>
      </c>
      <c r="AT16" s="1">
        <v>0</v>
      </c>
      <c r="AU16" s="1">
        <v>0</v>
      </c>
      <c r="AV16" s="1">
        <v>0</v>
      </c>
      <c r="AW16" s="1">
        <f t="shared" si="1"/>
        <v>15</v>
      </c>
      <c r="AX16" s="1">
        <f t="shared" si="2"/>
        <v>4</v>
      </c>
      <c r="AY16" s="5">
        <f t="shared" si="3"/>
        <v>1.1000000000000001</v>
      </c>
    </row>
    <row r="17" spans="1:51" x14ac:dyDescent="0.25">
      <c r="A17" s="1">
        <v>65</v>
      </c>
      <c r="B17" s="2" t="str">
        <f t="shared" si="0"/>
        <v>d</v>
      </c>
      <c r="C17" s="1" t="s">
        <v>73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51</v>
      </c>
      <c r="Q17" s="1">
        <v>0</v>
      </c>
      <c r="R17" s="1">
        <v>0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24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1</v>
      </c>
      <c r="AK17" s="1">
        <v>0</v>
      </c>
      <c r="AL17" s="1">
        <v>0</v>
      </c>
      <c r="AM17" s="1">
        <v>0</v>
      </c>
      <c r="AN17" s="1">
        <v>10</v>
      </c>
      <c r="AO17" s="1">
        <v>0</v>
      </c>
      <c r="AP17" s="1">
        <v>0</v>
      </c>
      <c r="AQ17" s="1">
        <v>0</v>
      </c>
      <c r="AR17" s="1">
        <v>4</v>
      </c>
      <c r="AS17" s="1">
        <v>1</v>
      </c>
      <c r="AT17" s="1">
        <v>0</v>
      </c>
      <c r="AU17" s="1">
        <v>0</v>
      </c>
      <c r="AV17" s="1">
        <v>0</v>
      </c>
      <c r="AW17" s="1">
        <f t="shared" si="1"/>
        <v>51</v>
      </c>
      <c r="AX17" s="1">
        <f t="shared" si="2"/>
        <v>3</v>
      </c>
      <c r="AY17" s="5">
        <f t="shared" si="3"/>
        <v>1.5</v>
      </c>
    </row>
    <row r="18" spans="1:51" x14ac:dyDescent="0.25">
      <c r="A18" s="1">
        <v>70</v>
      </c>
      <c r="B18" s="2" t="str">
        <f t="shared" si="0"/>
        <v>d</v>
      </c>
      <c r="C18" s="1" t="s">
        <v>74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5</v>
      </c>
      <c r="AL18" s="1">
        <v>0</v>
      </c>
      <c r="AM18" s="1">
        <v>0</v>
      </c>
      <c r="AN18" s="1">
        <v>0</v>
      </c>
      <c r="AO18" s="1">
        <v>1</v>
      </c>
      <c r="AP18" s="1">
        <v>0</v>
      </c>
      <c r="AQ18" s="1">
        <v>0</v>
      </c>
      <c r="AR18" s="1">
        <v>30</v>
      </c>
      <c r="AS18" s="1">
        <v>0</v>
      </c>
      <c r="AT18" s="1">
        <v>0</v>
      </c>
      <c r="AU18" s="1">
        <v>0</v>
      </c>
      <c r="AV18" s="1">
        <v>2</v>
      </c>
      <c r="AW18" s="1">
        <f t="shared" si="1"/>
        <v>30</v>
      </c>
      <c r="AX18" s="1">
        <f t="shared" si="2"/>
        <v>3</v>
      </c>
      <c r="AY18" s="5">
        <f t="shared" si="3"/>
        <v>3.3</v>
      </c>
    </row>
    <row r="19" spans="1:51" x14ac:dyDescent="0.25">
      <c r="A19" s="1">
        <v>75</v>
      </c>
      <c r="B19" s="2" t="str">
        <f t="shared" si="0"/>
        <v>a</v>
      </c>
      <c r="C19" s="1" t="s">
        <v>75</v>
      </c>
      <c r="D19" s="1">
        <v>11</v>
      </c>
      <c r="E19" s="1">
        <v>33</v>
      </c>
      <c r="F19" s="1">
        <v>0</v>
      </c>
      <c r="G19" s="1">
        <v>10</v>
      </c>
      <c r="H19" s="1">
        <v>147</v>
      </c>
      <c r="I19" s="1">
        <v>0</v>
      </c>
      <c r="J19" s="1">
        <v>5</v>
      </c>
      <c r="K19" s="1">
        <v>0</v>
      </c>
      <c r="L19" s="1">
        <v>0</v>
      </c>
      <c r="M19" s="1">
        <v>9</v>
      </c>
      <c r="N19" s="1">
        <v>12</v>
      </c>
      <c r="O19" s="1">
        <v>4</v>
      </c>
      <c r="P19" s="1">
        <v>71</v>
      </c>
      <c r="Q19" s="1">
        <v>44</v>
      </c>
      <c r="R19" s="1">
        <v>32</v>
      </c>
      <c r="S19" s="1">
        <v>22</v>
      </c>
      <c r="T19" s="1">
        <v>1509</v>
      </c>
      <c r="U19" s="1">
        <v>183</v>
      </c>
      <c r="V19" s="1">
        <v>12</v>
      </c>
      <c r="W19" s="1">
        <v>22</v>
      </c>
      <c r="X19" s="1">
        <v>69</v>
      </c>
      <c r="Y19" s="1">
        <v>9</v>
      </c>
      <c r="Z19" s="1">
        <v>14</v>
      </c>
      <c r="AA19" s="1">
        <v>74</v>
      </c>
      <c r="AB19" s="1">
        <v>311</v>
      </c>
      <c r="AC19" s="1">
        <v>86</v>
      </c>
      <c r="AD19" s="1">
        <v>59</v>
      </c>
      <c r="AE19" s="1">
        <v>139</v>
      </c>
      <c r="AF19" s="1">
        <v>155</v>
      </c>
      <c r="AG19" s="1">
        <v>256</v>
      </c>
      <c r="AH19" s="1">
        <v>24</v>
      </c>
      <c r="AI19" s="1">
        <v>470</v>
      </c>
      <c r="AJ19" s="1">
        <v>34</v>
      </c>
      <c r="AK19" s="1">
        <v>32</v>
      </c>
      <c r="AL19" s="1">
        <v>67</v>
      </c>
      <c r="AM19" s="1">
        <v>47</v>
      </c>
      <c r="AN19" s="1">
        <v>20</v>
      </c>
      <c r="AO19" s="1">
        <v>9</v>
      </c>
      <c r="AP19" s="1">
        <v>13</v>
      </c>
      <c r="AQ19" s="1">
        <v>14</v>
      </c>
      <c r="AR19" s="1">
        <v>8</v>
      </c>
      <c r="AS19" s="1">
        <v>328</v>
      </c>
      <c r="AT19" s="1">
        <v>3</v>
      </c>
      <c r="AU19" s="1">
        <v>52</v>
      </c>
      <c r="AV19" s="1">
        <v>58</v>
      </c>
      <c r="AW19" s="1">
        <f t="shared" si="1"/>
        <v>1509</v>
      </c>
      <c r="AX19" s="1">
        <f t="shared" si="2"/>
        <v>10</v>
      </c>
      <c r="AY19" s="5">
        <f t="shared" si="3"/>
        <v>55.2</v>
      </c>
    </row>
    <row r="20" spans="1:51" x14ac:dyDescent="0.25">
      <c r="A20" s="1">
        <v>80</v>
      </c>
      <c r="B20" s="2" t="str">
        <f t="shared" si="0"/>
        <v>d</v>
      </c>
      <c r="C20" s="1" t="s">
        <v>76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1</v>
      </c>
      <c r="AS20" s="1">
        <v>6</v>
      </c>
      <c r="AT20" s="1">
        <v>0</v>
      </c>
      <c r="AU20" s="1">
        <v>2</v>
      </c>
      <c r="AV20" s="1">
        <v>0</v>
      </c>
      <c r="AW20" s="1">
        <f t="shared" si="1"/>
        <v>12</v>
      </c>
      <c r="AX20" s="1">
        <f t="shared" si="2"/>
        <v>4</v>
      </c>
      <c r="AY20" s="5">
        <f t="shared" si="3"/>
        <v>2.1</v>
      </c>
    </row>
    <row r="21" spans="1:51" x14ac:dyDescent="0.25">
      <c r="A21" s="1">
        <v>85</v>
      </c>
      <c r="B21" s="2" t="str">
        <f t="shared" si="0"/>
        <v>b</v>
      </c>
      <c r="C21" s="1" t="s">
        <v>77</v>
      </c>
      <c r="D21" s="1">
        <v>0</v>
      </c>
      <c r="E21" s="1">
        <v>3</v>
      </c>
      <c r="F21" s="1">
        <v>0</v>
      </c>
      <c r="G21" s="1">
        <v>0</v>
      </c>
      <c r="H21" s="1">
        <v>33</v>
      </c>
      <c r="I21" s="1">
        <v>10</v>
      </c>
      <c r="J21" s="1">
        <v>2</v>
      </c>
      <c r="K21" s="1">
        <v>0</v>
      </c>
      <c r="L21" s="1">
        <v>0</v>
      </c>
      <c r="M21" s="1">
        <v>6</v>
      </c>
      <c r="N21" s="1">
        <v>4</v>
      </c>
      <c r="O21" s="1">
        <v>0</v>
      </c>
      <c r="P21" s="1">
        <v>60</v>
      </c>
      <c r="Q21" s="1">
        <v>2</v>
      </c>
      <c r="R21" s="1">
        <v>2</v>
      </c>
      <c r="S21" s="1">
        <v>0</v>
      </c>
      <c r="T21" s="1">
        <v>6</v>
      </c>
      <c r="U21" s="1">
        <v>2</v>
      </c>
      <c r="V21" s="1">
        <v>6</v>
      </c>
      <c r="W21" s="1">
        <v>25</v>
      </c>
      <c r="X21" s="1">
        <v>0</v>
      </c>
      <c r="Y21" s="1">
        <v>1</v>
      </c>
      <c r="Z21" s="1">
        <v>0</v>
      </c>
      <c r="AA21" s="1">
        <v>9</v>
      </c>
      <c r="AB21" s="1">
        <v>0</v>
      </c>
      <c r="AC21" s="1">
        <v>1</v>
      </c>
      <c r="AD21" s="1">
        <v>1</v>
      </c>
      <c r="AE21" s="1">
        <v>0</v>
      </c>
      <c r="AF21" s="1">
        <v>0</v>
      </c>
      <c r="AG21" s="1">
        <v>7</v>
      </c>
      <c r="AH21" s="1">
        <v>0</v>
      </c>
      <c r="AI21" s="1">
        <v>4</v>
      </c>
      <c r="AJ21" s="1">
        <v>0</v>
      </c>
      <c r="AK21" s="1">
        <v>0</v>
      </c>
      <c r="AL21" s="1">
        <v>6</v>
      </c>
      <c r="AM21" s="1">
        <v>25</v>
      </c>
      <c r="AN21" s="1">
        <v>206</v>
      </c>
      <c r="AO21" s="1">
        <v>14</v>
      </c>
      <c r="AP21" s="1">
        <v>2</v>
      </c>
      <c r="AQ21" s="1">
        <v>0</v>
      </c>
      <c r="AR21" s="1">
        <v>33</v>
      </c>
      <c r="AS21" s="1">
        <v>8</v>
      </c>
      <c r="AT21" s="1">
        <v>0</v>
      </c>
      <c r="AU21" s="1">
        <v>4</v>
      </c>
      <c r="AV21" s="1">
        <v>4</v>
      </c>
      <c r="AW21" s="1">
        <f t="shared" si="1"/>
        <v>206</v>
      </c>
      <c r="AX21" s="1">
        <f t="shared" si="2"/>
        <v>8</v>
      </c>
      <c r="AY21" s="5">
        <f t="shared" si="3"/>
        <v>29.6</v>
      </c>
    </row>
    <row r="22" spans="1:51" x14ac:dyDescent="0.25">
      <c r="A22" s="1">
        <v>90</v>
      </c>
      <c r="B22" s="2" t="str">
        <f t="shared" si="0"/>
        <v>f</v>
      </c>
      <c r="C22" s="1" t="s">
        <v>78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f t="shared" si="1"/>
        <v>2</v>
      </c>
      <c r="AX22" s="1">
        <f t="shared" si="2"/>
        <v>0</v>
      </c>
      <c r="AY22" s="5">
        <f t="shared" si="3"/>
        <v>0</v>
      </c>
    </row>
    <row r="23" spans="1:51" x14ac:dyDescent="0.25">
      <c r="A23" s="1">
        <v>95</v>
      </c>
      <c r="B23" s="2" t="str">
        <f t="shared" si="0"/>
        <v>e</v>
      </c>
      <c r="C23" s="1" t="s">
        <v>79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14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f t="shared" si="1"/>
        <v>14</v>
      </c>
      <c r="AX23" s="1">
        <f t="shared" si="2"/>
        <v>1</v>
      </c>
      <c r="AY23" s="5">
        <f t="shared" si="3"/>
        <v>1.4</v>
      </c>
    </row>
    <row r="24" spans="1:51" x14ac:dyDescent="0.25">
      <c r="A24" s="1">
        <v>100</v>
      </c>
      <c r="B24" s="2" t="str">
        <f t="shared" si="0"/>
        <v>f</v>
      </c>
      <c r="C24" s="1" t="s">
        <v>80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f t="shared" si="1"/>
        <v>2</v>
      </c>
      <c r="AX24" s="1">
        <f t="shared" si="2"/>
        <v>0</v>
      </c>
      <c r="AY24" s="5">
        <f t="shared" si="3"/>
        <v>0</v>
      </c>
    </row>
    <row r="25" spans="1:51" x14ac:dyDescent="0.25">
      <c r="A25" s="1">
        <v>105</v>
      </c>
      <c r="B25" s="2" t="str">
        <f t="shared" si="0"/>
        <v>a</v>
      </c>
      <c r="C25" s="1" t="s">
        <v>81</v>
      </c>
      <c r="D25" s="1">
        <v>0</v>
      </c>
      <c r="E25" s="1">
        <v>0</v>
      </c>
      <c r="F25" s="1">
        <v>0</v>
      </c>
      <c r="G25" s="1">
        <v>0</v>
      </c>
      <c r="H25" s="1">
        <v>4</v>
      </c>
      <c r="I25" s="1">
        <v>9</v>
      </c>
      <c r="J25" s="1">
        <v>11</v>
      </c>
      <c r="K25" s="1">
        <v>1</v>
      </c>
      <c r="L25" s="1">
        <v>13</v>
      </c>
      <c r="M25" s="1">
        <v>13</v>
      </c>
      <c r="N25" s="1">
        <v>0</v>
      </c>
      <c r="O25" s="1">
        <v>27</v>
      </c>
      <c r="P25" s="1">
        <v>132</v>
      </c>
      <c r="Q25" s="1">
        <v>103</v>
      </c>
      <c r="R25" s="1">
        <v>80</v>
      </c>
      <c r="S25" s="1">
        <v>139</v>
      </c>
      <c r="T25" s="1">
        <v>100</v>
      </c>
      <c r="U25" s="1">
        <v>87</v>
      </c>
      <c r="V25" s="1">
        <v>69</v>
      </c>
      <c r="W25" s="1">
        <v>65</v>
      </c>
      <c r="X25" s="1">
        <v>79</v>
      </c>
      <c r="Y25" s="1">
        <v>74</v>
      </c>
      <c r="Z25" s="1">
        <v>60</v>
      </c>
      <c r="AA25" s="1">
        <v>62</v>
      </c>
      <c r="AB25" s="1">
        <v>97</v>
      </c>
      <c r="AC25" s="1">
        <v>64</v>
      </c>
      <c r="AD25" s="1">
        <v>110</v>
      </c>
      <c r="AE25" s="1">
        <v>122</v>
      </c>
      <c r="AF25" s="1">
        <v>98</v>
      </c>
      <c r="AG25" s="1">
        <v>83</v>
      </c>
      <c r="AH25" s="1">
        <v>114</v>
      </c>
      <c r="AI25" s="1">
        <v>104</v>
      </c>
      <c r="AJ25" s="1">
        <v>53</v>
      </c>
      <c r="AK25" s="1">
        <v>47</v>
      </c>
      <c r="AL25" s="1">
        <v>39</v>
      </c>
      <c r="AM25" s="1">
        <v>84</v>
      </c>
      <c r="AN25" s="1">
        <v>137</v>
      </c>
      <c r="AO25" s="1">
        <v>86</v>
      </c>
      <c r="AP25" s="1">
        <v>52</v>
      </c>
      <c r="AQ25" s="1">
        <v>20</v>
      </c>
      <c r="AR25" s="1">
        <v>37</v>
      </c>
      <c r="AS25" s="1">
        <v>46</v>
      </c>
      <c r="AT25" s="1">
        <v>105</v>
      </c>
      <c r="AU25" s="1">
        <v>75</v>
      </c>
      <c r="AV25" s="1">
        <v>46</v>
      </c>
      <c r="AW25" s="1">
        <f t="shared" si="1"/>
        <v>139</v>
      </c>
      <c r="AX25" s="1">
        <f t="shared" si="2"/>
        <v>10</v>
      </c>
      <c r="AY25" s="5">
        <f t="shared" si="3"/>
        <v>68.8</v>
      </c>
    </row>
    <row r="26" spans="1:51" x14ac:dyDescent="0.25">
      <c r="A26" s="1">
        <v>110</v>
      </c>
      <c r="B26" s="2" t="str">
        <f t="shared" si="0"/>
        <v>f</v>
      </c>
      <c r="C26" s="1" t="s">
        <v>82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3</v>
      </c>
      <c r="N26" s="1">
        <v>0</v>
      </c>
      <c r="O26" s="1">
        <v>0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</v>
      </c>
      <c r="AI26" s="1">
        <v>0</v>
      </c>
      <c r="AJ26" s="1">
        <v>0</v>
      </c>
      <c r="AK26" s="1">
        <v>2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f t="shared" si="1"/>
        <v>4</v>
      </c>
      <c r="AX26" s="1">
        <f t="shared" si="2"/>
        <v>0</v>
      </c>
      <c r="AY26" s="5">
        <f t="shared" si="3"/>
        <v>0</v>
      </c>
    </row>
    <row r="27" spans="1:51" x14ac:dyDescent="0.25">
      <c r="A27" s="1">
        <v>115</v>
      </c>
      <c r="B27" s="2" t="str">
        <f t="shared" si="0"/>
        <v>a</v>
      </c>
      <c r="C27" s="1" t="s">
        <v>83</v>
      </c>
      <c r="D27" s="1">
        <v>2</v>
      </c>
      <c r="E27" s="1">
        <v>3</v>
      </c>
      <c r="F27" s="1">
        <v>2</v>
      </c>
      <c r="G27" s="1">
        <v>0</v>
      </c>
      <c r="H27" s="1">
        <v>25</v>
      </c>
      <c r="I27" s="1">
        <v>42</v>
      </c>
      <c r="J27" s="1">
        <v>17</v>
      </c>
      <c r="K27" s="1">
        <v>5</v>
      </c>
      <c r="L27" s="1">
        <v>14</v>
      </c>
      <c r="M27" s="1">
        <v>19</v>
      </c>
      <c r="N27" s="1">
        <v>16</v>
      </c>
      <c r="O27" s="1">
        <v>61</v>
      </c>
      <c r="P27" s="1">
        <v>105</v>
      </c>
      <c r="Q27" s="1">
        <v>0</v>
      </c>
      <c r="R27" s="1">
        <v>66</v>
      </c>
      <c r="S27" s="1">
        <v>37</v>
      </c>
      <c r="T27" s="1">
        <v>218</v>
      </c>
      <c r="U27" s="1">
        <v>43</v>
      </c>
      <c r="V27" s="1">
        <v>254</v>
      </c>
      <c r="W27" s="1">
        <v>116</v>
      </c>
      <c r="X27" s="1">
        <v>179</v>
      </c>
      <c r="Y27" s="1">
        <v>391</v>
      </c>
      <c r="Z27" s="1">
        <v>298</v>
      </c>
      <c r="AA27" s="1">
        <v>447</v>
      </c>
      <c r="AB27" s="1">
        <v>89</v>
      </c>
      <c r="AC27" s="1">
        <v>74</v>
      </c>
      <c r="AD27" s="1">
        <v>233</v>
      </c>
      <c r="AE27" s="1">
        <v>221</v>
      </c>
      <c r="AF27" s="1">
        <v>68</v>
      </c>
      <c r="AG27" s="1">
        <v>57</v>
      </c>
      <c r="AH27" s="1">
        <v>155</v>
      </c>
      <c r="AI27" s="1">
        <v>69</v>
      </c>
      <c r="AJ27" s="1">
        <v>298</v>
      </c>
      <c r="AK27" s="1">
        <v>117</v>
      </c>
      <c r="AL27" s="1">
        <v>181</v>
      </c>
      <c r="AM27" s="1">
        <v>144</v>
      </c>
      <c r="AN27" s="1">
        <v>60</v>
      </c>
      <c r="AO27" s="1">
        <v>34</v>
      </c>
      <c r="AP27" s="1">
        <v>19</v>
      </c>
      <c r="AQ27" s="1">
        <v>71</v>
      </c>
      <c r="AR27" s="1">
        <v>188</v>
      </c>
      <c r="AS27" s="1">
        <v>23</v>
      </c>
      <c r="AT27" s="1">
        <v>28</v>
      </c>
      <c r="AU27" s="1">
        <v>29</v>
      </c>
      <c r="AV27" s="1">
        <v>12</v>
      </c>
      <c r="AW27" s="1">
        <f t="shared" si="1"/>
        <v>447</v>
      </c>
      <c r="AX27" s="1">
        <f t="shared" si="2"/>
        <v>10</v>
      </c>
      <c r="AY27" s="5">
        <f t="shared" si="3"/>
        <v>60.8</v>
      </c>
    </row>
    <row r="28" spans="1:51" x14ac:dyDescent="0.25">
      <c r="A28" s="1">
        <v>120</v>
      </c>
      <c r="B28" s="2" t="str">
        <f t="shared" si="0"/>
        <v>f</v>
      </c>
      <c r="C28" s="1" t="s">
        <v>84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32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2</v>
      </c>
      <c r="Q28" s="1">
        <v>0</v>
      </c>
      <c r="R28" s="1">
        <v>0</v>
      </c>
      <c r="S28" s="1">
        <v>3</v>
      </c>
      <c r="T28" s="1">
        <v>4</v>
      </c>
      <c r="U28" s="1">
        <v>0</v>
      </c>
      <c r="V28" s="1">
        <v>0</v>
      </c>
      <c r="W28" s="1">
        <v>1</v>
      </c>
      <c r="X28" s="1">
        <v>2</v>
      </c>
      <c r="Y28" s="1">
        <v>3</v>
      </c>
      <c r="Z28" s="1">
        <v>2</v>
      </c>
      <c r="AA28" s="1">
        <v>0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f t="shared" si="1"/>
        <v>32</v>
      </c>
      <c r="AX28" s="1">
        <f t="shared" si="2"/>
        <v>0</v>
      </c>
      <c r="AY28" s="5">
        <f t="shared" si="3"/>
        <v>0</v>
      </c>
    </row>
    <row r="29" spans="1:51" x14ac:dyDescent="0.25">
      <c r="A29" s="1">
        <v>125</v>
      </c>
      <c r="B29" s="2" t="str">
        <f t="shared" si="0"/>
        <v>c</v>
      </c>
      <c r="C29" s="1" t="s">
        <v>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</v>
      </c>
      <c r="J29" s="1">
        <v>14</v>
      </c>
      <c r="K29" s="1">
        <v>0</v>
      </c>
      <c r="L29" s="1">
        <v>11</v>
      </c>
      <c r="M29" s="1">
        <v>0</v>
      </c>
      <c r="N29" s="1">
        <v>1</v>
      </c>
      <c r="O29" s="1">
        <v>0</v>
      </c>
      <c r="P29" s="1">
        <v>2</v>
      </c>
      <c r="Q29" s="1">
        <v>2</v>
      </c>
      <c r="R29" s="1">
        <v>0</v>
      </c>
      <c r="S29" s="1">
        <v>3</v>
      </c>
      <c r="T29" s="1">
        <v>2</v>
      </c>
      <c r="U29" s="1">
        <v>0</v>
      </c>
      <c r="V29" s="1">
        <v>3</v>
      </c>
      <c r="W29" s="1">
        <v>2</v>
      </c>
      <c r="X29" s="1">
        <v>0</v>
      </c>
      <c r="Y29" s="1">
        <v>3</v>
      </c>
      <c r="Z29" s="1">
        <v>4</v>
      </c>
      <c r="AA29" s="1">
        <v>1</v>
      </c>
      <c r="AB29" s="1">
        <v>1</v>
      </c>
      <c r="AC29" s="1">
        <v>0</v>
      </c>
      <c r="AD29" s="1">
        <v>0</v>
      </c>
      <c r="AE29" s="1">
        <v>2</v>
      </c>
      <c r="AF29" s="1">
        <v>0</v>
      </c>
      <c r="AG29" s="1">
        <v>0</v>
      </c>
      <c r="AH29" s="1">
        <v>1</v>
      </c>
      <c r="AI29" s="1">
        <v>0</v>
      </c>
      <c r="AJ29" s="1">
        <v>3</v>
      </c>
      <c r="AK29" s="1">
        <v>0</v>
      </c>
      <c r="AL29" s="1">
        <v>1</v>
      </c>
      <c r="AM29" s="1">
        <v>0</v>
      </c>
      <c r="AN29" s="1">
        <v>3</v>
      </c>
      <c r="AO29" s="1">
        <v>1</v>
      </c>
      <c r="AP29" s="1">
        <v>5</v>
      </c>
      <c r="AQ29" s="1">
        <v>0</v>
      </c>
      <c r="AR29" s="1">
        <v>27</v>
      </c>
      <c r="AS29" s="1">
        <v>24</v>
      </c>
      <c r="AT29" s="1">
        <v>1</v>
      </c>
      <c r="AU29" s="1">
        <v>0</v>
      </c>
      <c r="AV29" s="1">
        <v>0</v>
      </c>
      <c r="AW29" s="1">
        <f t="shared" si="1"/>
        <v>27</v>
      </c>
      <c r="AX29" s="1">
        <f t="shared" si="2"/>
        <v>6</v>
      </c>
      <c r="AY29" s="5">
        <f t="shared" si="3"/>
        <v>6.1</v>
      </c>
    </row>
    <row r="30" spans="1:51" x14ac:dyDescent="0.25">
      <c r="A30" s="1">
        <v>130</v>
      </c>
      <c r="B30" s="2" t="str">
        <f t="shared" si="0"/>
        <v>b</v>
      </c>
      <c r="C30" s="1" t="s">
        <v>86</v>
      </c>
      <c r="D30" s="1">
        <v>3</v>
      </c>
      <c r="E30" s="1">
        <v>0</v>
      </c>
      <c r="F30" s="1">
        <v>0</v>
      </c>
      <c r="G30" s="1">
        <v>0</v>
      </c>
      <c r="H30" s="1">
        <v>38</v>
      </c>
      <c r="I30" s="1">
        <v>0</v>
      </c>
      <c r="J30" s="1">
        <v>3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1</v>
      </c>
      <c r="R30" s="1">
        <v>1</v>
      </c>
      <c r="S30" s="1">
        <v>7</v>
      </c>
      <c r="T30" s="1">
        <v>0</v>
      </c>
      <c r="U30" s="1">
        <v>3</v>
      </c>
      <c r="V30" s="1">
        <v>12</v>
      </c>
      <c r="W30" s="1">
        <v>0</v>
      </c>
      <c r="X30" s="1">
        <v>1</v>
      </c>
      <c r="Y30" s="1">
        <v>1</v>
      </c>
      <c r="Z30" s="1">
        <v>5</v>
      </c>
      <c r="AA30" s="1">
        <v>4</v>
      </c>
      <c r="AB30" s="1">
        <v>2</v>
      </c>
      <c r="AC30" s="1">
        <v>18</v>
      </c>
      <c r="AD30" s="1">
        <v>1</v>
      </c>
      <c r="AE30" s="1">
        <v>0</v>
      </c>
      <c r="AF30" s="1">
        <v>18</v>
      </c>
      <c r="AG30" s="1">
        <v>7</v>
      </c>
      <c r="AH30" s="1">
        <v>11</v>
      </c>
      <c r="AI30" s="1">
        <v>4</v>
      </c>
      <c r="AJ30" s="1">
        <v>0</v>
      </c>
      <c r="AK30" s="1">
        <v>0</v>
      </c>
      <c r="AL30" s="1">
        <v>0</v>
      </c>
      <c r="AM30" s="1">
        <v>3</v>
      </c>
      <c r="AN30" s="1">
        <v>18</v>
      </c>
      <c r="AO30" s="1">
        <v>19</v>
      </c>
      <c r="AP30" s="1">
        <v>0</v>
      </c>
      <c r="AQ30" s="1">
        <v>5</v>
      </c>
      <c r="AR30" s="1">
        <v>0</v>
      </c>
      <c r="AS30" s="1">
        <v>1</v>
      </c>
      <c r="AT30" s="1">
        <v>2</v>
      </c>
      <c r="AU30" s="1">
        <v>15</v>
      </c>
      <c r="AV30" s="1">
        <v>59</v>
      </c>
      <c r="AW30" s="1">
        <f t="shared" si="1"/>
        <v>59</v>
      </c>
      <c r="AX30" s="1">
        <f t="shared" si="2"/>
        <v>8</v>
      </c>
      <c r="AY30" s="5">
        <f t="shared" si="3"/>
        <v>12.2</v>
      </c>
    </row>
    <row r="31" spans="1:51" x14ac:dyDescent="0.25">
      <c r="A31" s="1">
        <v>135</v>
      </c>
      <c r="B31" s="2" t="str">
        <f t="shared" si="0"/>
        <v>e</v>
      </c>
      <c r="C31" s="1" t="s">
        <v>87</v>
      </c>
      <c r="D31" s="1">
        <v>31</v>
      </c>
      <c r="E31" s="1">
        <v>55</v>
      </c>
      <c r="F31" s="1">
        <v>27</v>
      </c>
      <c r="G31" s="1">
        <v>96</v>
      </c>
      <c r="H31" s="1">
        <v>31</v>
      </c>
      <c r="I31" s="1">
        <v>31</v>
      </c>
      <c r="J31" s="1">
        <v>28</v>
      </c>
      <c r="K31" s="1">
        <v>5</v>
      </c>
      <c r="L31" s="1">
        <v>44</v>
      </c>
      <c r="M31" s="1">
        <v>3</v>
      </c>
      <c r="N31" s="1">
        <v>36</v>
      </c>
      <c r="O31" s="1">
        <v>15</v>
      </c>
      <c r="P31" s="1">
        <v>17</v>
      </c>
      <c r="Q31" s="1">
        <v>20</v>
      </c>
      <c r="R31" s="1">
        <v>6</v>
      </c>
      <c r="S31" s="1">
        <v>28</v>
      </c>
      <c r="T31" s="1">
        <v>15</v>
      </c>
      <c r="U31" s="1">
        <v>11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3</v>
      </c>
      <c r="AC31" s="1">
        <v>5</v>
      </c>
      <c r="AD31" s="1">
        <v>0</v>
      </c>
      <c r="AE31" s="1">
        <v>3</v>
      </c>
      <c r="AF31" s="1">
        <v>20</v>
      </c>
      <c r="AG31" s="1">
        <v>0</v>
      </c>
      <c r="AH31" s="1">
        <v>0</v>
      </c>
      <c r="AI31" s="1">
        <v>2</v>
      </c>
      <c r="AJ31" s="1">
        <v>0</v>
      </c>
      <c r="AK31" s="1">
        <v>8</v>
      </c>
      <c r="AL31" s="1">
        <v>0</v>
      </c>
      <c r="AM31" s="1">
        <v>0</v>
      </c>
      <c r="AN31" s="1">
        <v>0</v>
      </c>
      <c r="AO31" s="1">
        <v>3</v>
      </c>
      <c r="AP31" s="1">
        <v>0</v>
      </c>
      <c r="AQ31" s="1">
        <v>0</v>
      </c>
      <c r="AR31" s="1">
        <v>0</v>
      </c>
      <c r="AS31" s="1">
        <v>0</v>
      </c>
      <c r="AT31" s="1">
        <v>1</v>
      </c>
      <c r="AU31" s="1">
        <v>0</v>
      </c>
      <c r="AV31" s="1">
        <v>0</v>
      </c>
      <c r="AW31" s="1">
        <f t="shared" si="1"/>
        <v>96</v>
      </c>
      <c r="AX31" s="1">
        <f t="shared" si="2"/>
        <v>2</v>
      </c>
      <c r="AY31" s="5">
        <f t="shared" si="3"/>
        <v>0.4</v>
      </c>
    </row>
    <row r="32" spans="1:51" x14ac:dyDescent="0.25">
      <c r="A32" s="1">
        <v>140</v>
      </c>
      <c r="B32" s="2" t="str">
        <f t="shared" si="0"/>
        <v>b</v>
      </c>
      <c r="C32" s="1" t="s">
        <v>88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</v>
      </c>
      <c r="Q32" s="1">
        <v>0</v>
      </c>
      <c r="R32" s="1">
        <v>0</v>
      </c>
      <c r="S32" s="1">
        <v>1</v>
      </c>
      <c r="T32" s="1">
        <v>1</v>
      </c>
      <c r="U32" s="1">
        <v>2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9</v>
      </c>
      <c r="AE32" s="1">
        <v>0</v>
      </c>
      <c r="AF32" s="1">
        <v>5</v>
      </c>
      <c r="AG32" s="1">
        <v>6</v>
      </c>
      <c r="AH32" s="1">
        <v>32</v>
      </c>
      <c r="AI32" s="1">
        <v>5</v>
      </c>
      <c r="AJ32" s="1">
        <v>1</v>
      </c>
      <c r="AK32" s="1">
        <v>26</v>
      </c>
      <c r="AL32" s="1">
        <v>14</v>
      </c>
      <c r="AM32" s="1">
        <v>0</v>
      </c>
      <c r="AN32" s="1">
        <v>0</v>
      </c>
      <c r="AO32" s="1">
        <v>22</v>
      </c>
      <c r="AP32" s="1">
        <v>1</v>
      </c>
      <c r="AQ32" s="1">
        <v>66</v>
      </c>
      <c r="AR32" s="1">
        <v>10</v>
      </c>
      <c r="AS32" s="1">
        <v>10</v>
      </c>
      <c r="AT32" s="1">
        <v>15</v>
      </c>
      <c r="AU32" s="1">
        <v>21</v>
      </c>
      <c r="AV32" s="1">
        <v>1</v>
      </c>
      <c r="AW32" s="1">
        <f t="shared" si="1"/>
        <v>66</v>
      </c>
      <c r="AX32" s="1">
        <f t="shared" si="2"/>
        <v>8</v>
      </c>
      <c r="AY32" s="5">
        <f t="shared" si="3"/>
        <v>14.6</v>
      </c>
    </row>
    <row r="33" spans="1:51" x14ac:dyDescent="0.25">
      <c r="A33" s="1">
        <v>145</v>
      </c>
      <c r="B33" s="2" t="str">
        <f t="shared" si="0"/>
        <v>a</v>
      </c>
      <c r="C33" s="1" t="s">
        <v>91</v>
      </c>
      <c r="D33" s="1">
        <v>23</v>
      </c>
      <c r="E33" s="1">
        <v>60</v>
      </c>
      <c r="F33" s="1">
        <v>22</v>
      </c>
      <c r="G33" s="1">
        <v>21</v>
      </c>
      <c r="H33" s="1">
        <v>60</v>
      </c>
      <c r="I33" s="1">
        <v>40</v>
      </c>
      <c r="J33" s="1">
        <v>119</v>
      </c>
      <c r="K33" s="1">
        <v>53</v>
      </c>
      <c r="L33" s="1">
        <v>21</v>
      </c>
      <c r="M33" s="1">
        <v>48</v>
      </c>
      <c r="N33" s="1">
        <v>19</v>
      </c>
      <c r="O33" s="1">
        <v>36</v>
      </c>
      <c r="P33" s="1">
        <v>43</v>
      </c>
      <c r="Q33" s="1">
        <v>24</v>
      </c>
      <c r="R33" s="1">
        <v>31</v>
      </c>
      <c r="S33" s="1">
        <v>43</v>
      </c>
      <c r="T33" s="1">
        <v>59</v>
      </c>
      <c r="U33" s="1">
        <v>30</v>
      </c>
      <c r="V33" s="1">
        <v>48</v>
      </c>
      <c r="W33" s="1">
        <v>47</v>
      </c>
      <c r="X33" s="1">
        <v>94</v>
      </c>
      <c r="Y33" s="1">
        <v>88</v>
      </c>
      <c r="Z33" s="1">
        <v>75</v>
      </c>
      <c r="AA33" s="1">
        <v>113</v>
      </c>
      <c r="AB33" s="1">
        <v>109</v>
      </c>
      <c r="AC33" s="1">
        <v>117</v>
      </c>
      <c r="AD33" s="1">
        <v>113</v>
      </c>
      <c r="AE33" s="1">
        <v>103</v>
      </c>
      <c r="AF33" s="1">
        <v>112</v>
      </c>
      <c r="AG33" s="1">
        <v>70</v>
      </c>
      <c r="AH33" s="1">
        <v>195</v>
      </c>
      <c r="AI33" s="1">
        <v>72</v>
      </c>
      <c r="AJ33" s="1">
        <v>106</v>
      </c>
      <c r="AK33" s="1">
        <v>50</v>
      </c>
      <c r="AL33" s="1">
        <v>105</v>
      </c>
      <c r="AM33" s="1">
        <v>95</v>
      </c>
      <c r="AN33" s="1">
        <v>205</v>
      </c>
      <c r="AO33" s="1">
        <v>149</v>
      </c>
      <c r="AP33" s="1">
        <v>23</v>
      </c>
      <c r="AQ33" s="1">
        <v>111</v>
      </c>
      <c r="AR33" s="1">
        <v>75</v>
      </c>
      <c r="AS33" s="1">
        <v>47</v>
      </c>
      <c r="AT33" s="1">
        <v>101</v>
      </c>
      <c r="AU33" s="1">
        <v>38</v>
      </c>
      <c r="AV33" s="1">
        <v>92</v>
      </c>
      <c r="AW33" s="1">
        <f t="shared" si="1"/>
        <v>205</v>
      </c>
      <c r="AX33" s="1">
        <f t="shared" si="2"/>
        <v>10</v>
      </c>
      <c r="AY33" s="5">
        <f t="shared" si="3"/>
        <v>93.6</v>
      </c>
    </row>
    <row r="34" spans="1:51" x14ac:dyDescent="0.25">
      <c r="A34" s="1">
        <v>150</v>
      </c>
      <c r="B34" s="2" t="str">
        <f t="shared" si="0"/>
        <v>a</v>
      </c>
      <c r="C34" s="1" t="s">
        <v>92</v>
      </c>
      <c r="D34" s="1">
        <v>0</v>
      </c>
      <c r="E34" s="1">
        <v>0</v>
      </c>
      <c r="F34" s="1">
        <v>0</v>
      </c>
      <c r="G34" s="1">
        <v>1</v>
      </c>
      <c r="H34" s="1">
        <v>2</v>
      </c>
      <c r="I34" s="1">
        <v>3</v>
      </c>
      <c r="J34" s="1">
        <v>5</v>
      </c>
      <c r="K34" s="1">
        <v>3</v>
      </c>
      <c r="L34" s="1">
        <v>8</v>
      </c>
      <c r="M34" s="1">
        <v>13</v>
      </c>
      <c r="N34" s="1">
        <v>1</v>
      </c>
      <c r="O34" s="1">
        <v>1</v>
      </c>
      <c r="P34" s="1">
        <v>2</v>
      </c>
      <c r="Q34" s="1">
        <v>5</v>
      </c>
      <c r="R34" s="1">
        <v>33</v>
      </c>
      <c r="S34" s="1">
        <v>13</v>
      </c>
      <c r="T34" s="1">
        <v>13</v>
      </c>
      <c r="U34" s="1">
        <v>16</v>
      </c>
      <c r="V34" s="1">
        <v>27</v>
      </c>
      <c r="W34" s="1">
        <v>7</v>
      </c>
      <c r="X34" s="1">
        <v>48</v>
      </c>
      <c r="Y34" s="1">
        <v>21</v>
      </c>
      <c r="Z34" s="1">
        <v>75</v>
      </c>
      <c r="AA34" s="1">
        <v>88</v>
      </c>
      <c r="AB34" s="1">
        <v>14</v>
      </c>
      <c r="AC34" s="1">
        <v>68</v>
      </c>
      <c r="AD34" s="1">
        <v>91</v>
      </c>
      <c r="AE34" s="1">
        <v>43</v>
      </c>
      <c r="AF34" s="1">
        <v>88</v>
      </c>
      <c r="AG34" s="1">
        <v>18</v>
      </c>
      <c r="AH34" s="1">
        <v>62</v>
      </c>
      <c r="AI34" s="1">
        <v>4</v>
      </c>
      <c r="AJ34" s="1">
        <v>67</v>
      </c>
      <c r="AK34" s="1">
        <v>5</v>
      </c>
      <c r="AL34" s="1">
        <v>20</v>
      </c>
      <c r="AM34" s="1">
        <v>2</v>
      </c>
      <c r="AN34" s="1">
        <v>172</v>
      </c>
      <c r="AO34" s="1">
        <v>213</v>
      </c>
      <c r="AP34" s="1">
        <v>12</v>
      </c>
      <c r="AQ34" s="1">
        <v>33</v>
      </c>
      <c r="AR34" s="1">
        <v>70</v>
      </c>
      <c r="AS34" s="1">
        <v>131</v>
      </c>
      <c r="AT34" s="1">
        <v>157</v>
      </c>
      <c r="AU34" s="1">
        <v>54</v>
      </c>
      <c r="AV34" s="1">
        <v>150</v>
      </c>
      <c r="AW34" s="1">
        <f t="shared" si="1"/>
        <v>213</v>
      </c>
      <c r="AX34" s="1">
        <f t="shared" si="2"/>
        <v>10</v>
      </c>
      <c r="AY34" s="5">
        <f t="shared" si="3"/>
        <v>99.4</v>
      </c>
    </row>
    <row r="35" spans="1:51" x14ac:dyDescent="0.25">
      <c r="A35" s="1">
        <v>155</v>
      </c>
      <c r="B35" s="2" t="str">
        <f t="shared" si="0"/>
        <v>e</v>
      </c>
      <c r="C35" s="1" t="s">
        <v>93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f t="shared" si="1"/>
        <v>2</v>
      </c>
      <c r="AX35" s="1">
        <f t="shared" si="2"/>
        <v>1</v>
      </c>
      <c r="AY35" s="5">
        <f t="shared" si="3"/>
        <v>0.1</v>
      </c>
    </row>
    <row r="36" spans="1:51" x14ac:dyDescent="0.25">
      <c r="A36" s="1">
        <v>160</v>
      </c>
      <c r="B36" s="2" t="str">
        <f t="shared" si="0"/>
        <v>f</v>
      </c>
      <c r="C36" s="1" t="s">
        <v>94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</v>
      </c>
      <c r="AF36" s="1">
        <v>0</v>
      </c>
      <c r="AG36" s="1">
        <v>0</v>
      </c>
      <c r="AH36" s="1">
        <v>2</v>
      </c>
      <c r="AI36" s="1">
        <v>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f t="shared" si="1"/>
        <v>2</v>
      </c>
      <c r="AX36" s="1">
        <f t="shared" si="2"/>
        <v>0</v>
      </c>
      <c r="AY36" s="5">
        <f t="shared" si="3"/>
        <v>0</v>
      </c>
    </row>
    <row r="37" spans="1:51" x14ac:dyDescent="0.25">
      <c r="A37" s="1">
        <v>165</v>
      </c>
      <c r="B37" s="2" t="str">
        <f t="shared" si="0"/>
        <v>a</v>
      </c>
      <c r="C37" s="1" t="s">
        <v>124</v>
      </c>
      <c r="D37" s="1">
        <v>0</v>
      </c>
      <c r="E37" s="1">
        <v>0</v>
      </c>
      <c r="F37" s="1">
        <v>34</v>
      </c>
      <c r="G37" s="1">
        <v>20</v>
      </c>
      <c r="H37" s="1">
        <v>3</v>
      </c>
      <c r="I37" s="1">
        <v>17</v>
      </c>
      <c r="J37" s="1">
        <v>6</v>
      </c>
      <c r="K37" s="1">
        <v>7</v>
      </c>
      <c r="L37" s="1">
        <v>45</v>
      </c>
      <c r="M37" s="1">
        <v>56</v>
      </c>
      <c r="N37" s="1">
        <v>56</v>
      </c>
      <c r="O37" s="1">
        <v>45</v>
      </c>
      <c r="P37" s="1">
        <v>69</v>
      </c>
      <c r="Q37" s="1">
        <v>47</v>
      </c>
      <c r="R37" s="1">
        <v>31</v>
      </c>
      <c r="S37" s="1">
        <v>29</v>
      </c>
      <c r="T37" s="1">
        <v>60</v>
      </c>
      <c r="U37" s="1">
        <v>59</v>
      </c>
      <c r="V37" s="1">
        <v>24</v>
      </c>
      <c r="W37" s="1">
        <v>13</v>
      </c>
      <c r="X37" s="1">
        <v>97</v>
      </c>
      <c r="Y37" s="1">
        <v>104</v>
      </c>
      <c r="Z37" s="1">
        <v>96</v>
      </c>
      <c r="AA37" s="1">
        <v>80</v>
      </c>
      <c r="AB37" s="1">
        <v>44</v>
      </c>
      <c r="AC37" s="1">
        <v>47</v>
      </c>
      <c r="AD37" s="1">
        <v>27</v>
      </c>
      <c r="AE37" s="1">
        <v>62</v>
      </c>
      <c r="AF37" s="1">
        <v>24</v>
      </c>
      <c r="AG37" s="1">
        <v>52</v>
      </c>
      <c r="AH37" s="1">
        <v>16</v>
      </c>
      <c r="AI37" s="1">
        <v>59</v>
      </c>
      <c r="AJ37" s="1">
        <v>93</v>
      </c>
      <c r="AK37" s="1">
        <v>54</v>
      </c>
      <c r="AL37" s="1">
        <v>83</v>
      </c>
      <c r="AM37" s="1">
        <v>35</v>
      </c>
      <c r="AN37" s="1">
        <v>25</v>
      </c>
      <c r="AO37" s="1">
        <v>46</v>
      </c>
      <c r="AP37" s="1">
        <v>1</v>
      </c>
      <c r="AQ37" s="1">
        <v>42</v>
      </c>
      <c r="AR37" s="1">
        <v>71</v>
      </c>
      <c r="AS37" s="1">
        <v>100</v>
      </c>
      <c r="AT37" s="1">
        <v>83</v>
      </c>
      <c r="AU37" s="1">
        <v>90</v>
      </c>
      <c r="AV37" s="1">
        <v>77</v>
      </c>
      <c r="AW37" s="1">
        <f t="shared" si="1"/>
        <v>104</v>
      </c>
      <c r="AX37" s="1">
        <f t="shared" si="2"/>
        <v>10</v>
      </c>
      <c r="AY37" s="5">
        <f t="shared" si="3"/>
        <v>57</v>
      </c>
    </row>
    <row r="38" spans="1:51" x14ac:dyDescent="0.25">
      <c r="A38" s="1">
        <v>170</v>
      </c>
      <c r="B38" s="2" t="str">
        <f t="shared" si="0"/>
        <v>a</v>
      </c>
      <c r="C38" s="1" t="s">
        <v>125</v>
      </c>
      <c r="D38" s="1">
        <v>461</v>
      </c>
      <c r="E38" s="1">
        <v>236</v>
      </c>
      <c r="F38" s="1">
        <v>227</v>
      </c>
      <c r="G38" s="1">
        <v>217</v>
      </c>
      <c r="H38" s="1">
        <v>262</v>
      </c>
      <c r="I38" s="1">
        <v>308</v>
      </c>
      <c r="J38" s="1">
        <v>137</v>
      </c>
      <c r="K38" s="1">
        <v>156</v>
      </c>
      <c r="L38" s="1">
        <v>189</v>
      </c>
      <c r="M38" s="1">
        <v>479</v>
      </c>
      <c r="N38" s="1">
        <v>231</v>
      </c>
      <c r="O38" s="1">
        <v>706</v>
      </c>
      <c r="P38" s="1">
        <v>315</v>
      </c>
      <c r="Q38" s="1">
        <v>536</v>
      </c>
      <c r="R38" s="1">
        <v>660</v>
      </c>
      <c r="S38" s="1">
        <v>391</v>
      </c>
      <c r="T38" s="1">
        <v>263</v>
      </c>
      <c r="U38" s="1">
        <v>287</v>
      </c>
      <c r="V38" s="1">
        <v>410</v>
      </c>
      <c r="W38" s="1">
        <v>440</v>
      </c>
      <c r="X38" s="1">
        <v>186</v>
      </c>
      <c r="Y38" s="1">
        <v>460</v>
      </c>
      <c r="Z38" s="1">
        <v>236</v>
      </c>
      <c r="AA38" s="1">
        <v>211</v>
      </c>
      <c r="AB38" s="1">
        <v>219</v>
      </c>
      <c r="AC38" s="1">
        <v>159</v>
      </c>
      <c r="AD38" s="1">
        <v>160</v>
      </c>
      <c r="AE38" s="1">
        <v>216</v>
      </c>
      <c r="AF38" s="1">
        <v>164</v>
      </c>
      <c r="AG38" s="1">
        <v>301</v>
      </c>
      <c r="AH38" s="1">
        <v>153</v>
      </c>
      <c r="AI38" s="1">
        <v>352</v>
      </c>
      <c r="AJ38" s="1">
        <v>82</v>
      </c>
      <c r="AK38" s="1">
        <v>293</v>
      </c>
      <c r="AL38" s="1">
        <v>205</v>
      </c>
      <c r="AM38" s="1">
        <v>95</v>
      </c>
      <c r="AN38" s="1">
        <v>293</v>
      </c>
      <c r="AO38" s="1">
        <v>230</v>
      </c>
      <c r="AP38" s="1">
        <v>178</v>
      </c>
      <c r="AQ38" s="1">
        <v>126</v>
      </c>
      <c r="AR38" s="1">
        <v>225</v>
      </c>
      <c r="AS38" s="1">
        <v>283</v>
      </c>
      <c r="AT38" s="1">
        <v>98</v>
      </c>
      <c r="AU38" s="1">
        <v>156</v>
      </c>
      <c r="AV38" s="1">
        <v>466</v>
      </c>
      <c r="AW38" s="1">
        <f t="shared" si="1"/>
        <v>706</v>
      </c>
      <c r="AX38" s="1">
        <f t="shared" si="2"/>
        <v>10</v>
      </c>
      <c r="AY38" s="5">
        <f t="shared" si="3"/>
        <v>215</v>
      </c>
    </row>
    <row r="39" spans="1:51" x14ac:dyDescent="0.25">
      <c r="A39" s="1">
        <v>175</v>
      </c>
      <c r="B39" s="2" t="str">
        <f t="shared" si="0"/>
        <v>f</v>
      </c>
      <c r="C39" s="1" t="s">
        <v>131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f t="shared" si="1"/>
        <v>1</v>
      </c>
      <c r="AX39" s="1">
        <f t="shared" si="2"/>
        <v>0</v>
      </c>
      <c r="AY39" s="5">
        <f t="shared" si="3"/>
        <v>0</v>
      </c>
    </row>
    <row r="40" spans="1:51" x14ac:dyDescent="0.25">
      <c r="B40" s="2" t="str">
        <f t="shared" si="0"/>
        <v>e</v>
      </c>
      <c r="C40" s="1" t="s">
        <v>253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1</v>
      </c>
      <c r="AV40" s="1">
        <v>0</v>
      </c>
      <c r="AW40" s="1">
        <f t="shared" si="1"/>
        <v>1</v>
      </c>
      <c r="AX40" s="1">
        <f t="shared" si="2"/>
        <v>1</v>
      </c>
      <c r="AY40" s="5">
        <f t="shared" si="3"/>
        <v>0.1</v>
      </c>
    </row>
    <row r="41" spans="1:51" x14ac:dyDescent="0.25">
      <c r="A41" s="1">
        <v>180</v>
      </c>
      <c r="B41" s="2" t="str">
        <f t="shared" si="0"/>
        <v>c</v>
      </c>
      <c r="C41" s="1" t="s">
        <v>110</v>
      </c>
      <c r="D41" s="1">
        <v>0</v>
      </c>
      <c r="E41" s="1">
        <v>2</v>
      </c>
      <c r="F41" s="1">
        <v>28</v>
      </c>
      <c r="G41" s="1">
        <v>0</v>
      </c>
      <c r="H41" s="1">
        <v>289</v>
      </c>
      <c r="I41" s="1">
        <v>33</v>
      </c>
      <c r="J41" s="1">
        <v>205</v>
      </c>
      <c r="K41" s="1">
        <v>17</v>
      </c>
      <c r="L41" s="1">
        <v>155</v>
      </c>
      <c r="M41" s="1">
        <v>0</v>
      </c>
      <c r="N41" s="1">
        <v>9</v>
      </c>
      <c r="O41" s="1">
        <v>85</v>
      </c>
      <c r="P41" s="1">
        <v>68</v>
      </c>
      <c r="Q41" s="1">
        <v>20</v>
      </c>
      <c r="R41" s="1">
        <v>45</v>
      </c>
      <c r="S41" s="1">
        <v>192</v>
      </c>
      <c r="T41" s="1">
        <v>302</v>
      </c>
      <c r="U41" s="1">
        <v>250</v>
      </c>
      <c r="V41" s="1">
        <v>85</v>
      </c>
      <c r="W41" s="1">
        <v>299</v>
      </c>
      <c r="X41" s="1">
        <v>212</v>
      </c>
      <c r="Y41" s="1">
        <v>225</v>
      </c>
      <c r="Z41" s="1">
        <v>487</v>
      </c>
      <c r="AA41" s="1">
        <v>1113</v>
      </c>
      <c r="AB41" s="1">
        <v>537</v>
      </c>
      <c r="AC41" s="1">
        <v>1066</v>
      </c>
      <c r="AD41" s="1">
        <v>181</v>
      </c>
      <c r="AE41" s="1">
        <v>27</v>
      </c>
      <c r="AF41" s="1">
        <v>102</v>
      </c>
      <c r="AG41" s="1">
        <v>2270</v>
      </c>
      <c r="AH41" s="1">
        <v>1969</v>
      </c>
      <c r="AI41" s="1">
        <v>1600</v>
      </c>
      <c r="AJ41" s="1">
        <v>162</v>
      </c>
      <c r="AK41" s="1">
        <v>1360</v>
      </c>
      <c r="AL41" s="1">
        <v>376</v>
      </c>
      <c r="AM41" s="1">
        <v>460</v>
      </c>
      <c r="AN41" s="1">
        <v>752</v>
      </c>
      <c r="AO41" s="1">
        <v>150</v>
      </c>
      <c r="AP41" s="1">
        <v>65</v>
      </c>
      <c r="AQ41" s="1">
        <v>0</v>
      </c>
      <c r="AR41" s="1">
        <v>40</v>
      </c>
      <c r="AS41" s="1">
        <v>50</v>
      </c>
      <c r="AT41" s="1">
        <v>0</v>
      </c>
      <c r="AU41" s="1">
        <v>0</v>
      </c>
      <c r="AV41" s="1">
        <v>0</v>
      </c>
      <c r="AW41" s="1">
        <f t="shared" si="1"/>
        <v>2270</v>
      </c>
      <c r="AX41" s="1">
        <f t="shared" si="2"/>
        <v>6</v>
      </c>
      <c r="AY41" s="5">
        <f t="shared" si="3"/>
        <v>151.69999999999999</v>
      </c>
    </row>
    <row r="42" spans="1:51" x14ac:dyDescent="0.25">
      <c r="A42" s="1">
        <v>185</v>
      </c>
      <c r="B42" s="2" t="str">
        <f t="shared" si="0"/>
        <v>a</v>
      </c>
      <c r="C42" s="1" t="s">
        <v>111</v>
      </c>
      <c r="D42" s="1">
        <v>0</v>
      </c>
      <c r="E42" s="1">
        <v>20</v>
      </c>
      <c r="F42" s="1">
        <v>70</v>
      </c>
      <c r="G42" s="1">
        <v>13</v>
      </c>
      <c r="H42" s="1">
        <v>19</v>
      </c>
      <c r="I42" s="1">
        <v>2</v>
      </c>
      <c r="J42" s="1">
        <v>20</v>
      </c>
      <c r="K42" s="1">
        <v>24</v>
      </c>
      <c r="L42" s="1">
        <v>29</v>
      </c>
      <c r="M42" s="1">
        <v>12</v>
      </c>
      <c r="N42" s="1">
        <v>5</v>
      </c>
      <c r="O42" s="1">
        <v>22</v>
      </c>
      <c r="P42" s="1">
        <v>24</v>
      </c>
      <c r="Q42" s="1">
        <v>46</v>
      </c>
      <c r="R42" s="1">
        <v>28</v>
      </c>
      <c r="S42" s="1">
        <v>30</v>
      </c>
      <c r="T42" s="1">
        <v>41</v>
      </c>
      <c r="U42" s="1">
        <v>69</v>
      </c>
      <c r="V42" s="1">
        <v>18</v>
      </c>
      <c r="W42" s="1">
        <v>35</v>
      </c>
      <c r="X42" s="1">
        <v>61</v>
      </c>
      <c r="Y42" s="1">
        <v>67</v>
      </c>
      <c r="Z42" s="1">
        <v>95</v>
      </c>
      <c r="AA42" s="1">
        <v>65</v>
      </c>
      <c r="AB42" s="1">
        <v>66</v>
      </c>
      <c r="AC42" s="1">
        <v>56</v>
      </c>
      <c r="AD42" s="1">
        <v>46</v>
      </c>
      <c r="AE42" s="1">
        <v>75</v>
      </c>
      <c r="AF42" s="1">
        <v>79</v>
      </c>
      <c r="AG42" s="1">
        <v>45</v>
      </c>
      <c r="AH42" s="1">
        <v>87</v>
      </c>
      <c r="AI42" s="1">
        <v>51</v>
      </c>
      <c r="AJ42" s="1">
        <v>58</v>
      </c>
      <c r="AK42" s="1">
        <v>47</v>
      </c>
      <c r="AL42" s="1">
        <v>166</v>
      </c>
      <c r="AM42" s="1">
        <v>105</v>
      </c>
      <c r="AN42" s="1">
        <v>76</v>
      </c>
      <c r="AO42" s="1">
        <v>32</v>
      </c>
      <c r="AP42" s="1">
        <v>71</v>
      </c>
      <c r="AQ42" s="1">
        <v>50</v>
      </c>
      <c r="AR42" s="1">
        <v>66</v>
      </c>
      <c r="AS42" s="1">
        <v>20</v>
      </c>
      <c r="AT42" s="1">
        <v>87</v>
      </c>
      <c r="AU42" s="1">
        <v>11</v>
      </c>
      <c r="AV42" s="1">
        <v>24</v>
      </c>
      <c r="AW42" s="1">
        <f t="shared" si="1"/>
        <v>166</v>
      </c>
      <c r="AX42" s="1">
        <f t="shared" si="2"/>
        <v>10</v>
      </c>
      <c r="AY42" s="5">
        <f t="shared" si="3"/>
        <v>54.2</v>
      </c>
    </row>
    <row r="43" spans="1:51" x14ac:dyDescent="0.25">
      <c r="A43" s="1">
        <v>190</v>
      </c>
      <c r="B43" s="2" t="str">
        <f t="shared" si="0"/>
        <v>f</v>
      </c>
      <c r="C43" s="1" t="s">
        <v>112</v>
      </c>
      <c r="D43" s="1">
        <v>0</v>
      </c>
      <c r="E43" s="1">
        <v>0</v>
      </c>
      <c r="F43" s="1">
        <v>0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f t="shared" si="1"/>
        <v>2</v>
      </c>
      <c r="AX43" s="1">
        <f t="shared" si="2"/>
        <v>0</v>
      </c>
      <c r="AY43" s="5">
        <f t="shared" si="3"/>
        <v>0</v>
      </c>
    </row>
    <row r="44" spans="1:51" x14ac:dyDescent="0.25">
      <c r="A44" s="1">
        <v>195</v>
      </c>
      <c r="B44" s="2" t="str">
        <f t="shared" si="0"/>
        <v>b</v>
      </c>
      <c r="C44" s="1" t="s">
        <v>114</v>
      </c>
      <c r="D44" s="1">
        <v>25</v>
      </c>
      <c r="E44" s="1">
        <v>7</v>
      </c>
      <c r="F44" s="1">
        <v>11</v>
      </c>
      <c r="G44" s="1">
        <v>2</v>
      </c>
      <c r="H44" s="1">
        <v>2</v>
      </c>
      <c r="I44" s="1">
        <v>0</v>
      </c>
      <c r="J44" s="1">
        <v>1</v>
      </c>
      <c r="K44" s="1">
        <v>2</v>
      </c>
      <c r="L44" s="1">
        <v>4</v>
      </c>
      <c r="M44" s="1">
        <v>4</v>
      </c>
      <c r="N44" s="1">
        <v>0</v>
      </c>
      <c r="O44" s="1">
        <v>0</v>
      </c>
      <c r="P44" s="1">
        <v>1</v>
      </c>
      <c r="Q44" s="1">
        <v>2</v>
      </c>
      <c r="R44" s="1">
        <v>0</v>
      </c>
      <c r="S44" s="1">
        <v>2</v>
      </c>
      <c r="T44" s="1">
        <v>4</v>
      </c>
      <c r="U44" s="1">
        <v>2</v>
      </c>
      <c r="V44" s="1">
        <v>0</v>
      </c>
      <c r="W44" s="1">
        <v>7</v>
      </c>
      <c r="X44" s="1">
        <v>0</v>
      </c>
      <c r="Y44" s="1">
        <v>0</v>
      </c>
      <c r="Z44" s="1">
        <v>8</v>
      </c>
      <c r="AA44" s="1">
        <v>0</v>
      </c>
      <c r="AB44" s="1">
        <v>0</v>
      </c>
      <c r="AC44" s="1">
        <v>0</v>
      </c>
      <c r="AD44" s="1">
        <v>0</v>
      </c>
      <c r="AE44" s="1">
        <v>6</v>
      </c>
      <c r="AF44" s="1">
        <v>4</v>
      </c>
      <c r="AG44" s="1">
        <v>0</v>
      </c>
      <c r="AH44" s="1">
        <v>0</v>
      </c>
      <c r="AI44" s="1">
        <v>3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1</v>
      </c>
      <c r="AP44" s="1">
        <v>6</v>
      </c>
      <c r="AQ44" s="1">
        <v>0</v>
      </c>
      <c r="AR44" s="1">
        <v>1</v>
      </c>
      <c r="AS44" s="1">
        <v>11</v>
      </c>
      <c r="AT44" s="1">
        <v>5</v>
      </c>
      <c r="AU44" s="1">
        <v>12</v>
      </c>
      <c r="AV44" s="1">
        <v>1</v>
      </c>
      <c r="AW44" s="1">
        <f t="shared" si="1"/>
        <v>25</v>
      </c>
      <c r="AX44" s="1">
        <f t="shared" si="2"/>
        <v>7</v>
      </c>
      <c r="AY44" s="5">
        <f t="shared" si="3"/>
        <v>3.7</v>
      </c>
    </row>
    <row r="45" spans="1:51" x14ac:dyDescent="0.25">
      <c r="A45" s="1">
        <v>200</v>
      </c>
      <c r="B45" s="2" t="str">
        <f t="shared" si="0"/>
        <v>c</v>
      </c>
      <c r="C45" s="1" t="s">
        <v>113</v>
      </c>
      <c r="D45" s="1">
        <v>0</v>
      </c>
      <c r="E45" s="1">
        <v>0</v>
      </c>
      <c r="F45" s="1">
        <v>103</v>
      </c>
      <c r="G45" s="1">
        <v>12</v>
      </c>
      <c r="H45" s="1">
        <v>8</v>
      </c>
      <c r="I45" s="1">
        <v>0</v>
      </c>
      <c r="J45" s="1">
        <v>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4</v>
      </c>
      <c r="Q45" s="1">
        <v>7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3</v>
      </c>
      <c r="Y45" s="1">
        <v>6</v>
      </c>
      <c r="Z45" s="1">
        <v>0</v>
      </c>
      <c r="AA45" s="1">
        <v>2</v>
      </c>
      <c r="AB45" s="1">
        <v>3</v>
      </c>
      <c r="AC45" s="1">
        <v>30</v>
      </c>
      <c r="AD45" s="1">
        <v>32</v>
      </c>
      <c r="AE45" s="1">
        <v>1</v>
      </c>
      <c r="AF45" s="1">
        <v>15</v>
      </c>
      <c r="AG45" s="1">
        <v>26</v>
      </c>
      <c r="AH45" s="1">
        <v>2</v>
      </c>
      <c r="AI45" s="1">
        <v>19</v>
      </c>
      <c r="AJ45" s="1">
        <v>2</v>
      </c>
      <c r="AK45" s="1">
        <v>2</v>
      </c>
      <c r="AL45" s="1">
        <v>31</v>
      </c>
      <c r="AM45" s="1">
        <v>1</v>
      </c>
      <c r="AN45" s="1">
        <v>1</v>
      </c>
      <c r="AO45" s="1">
        <v>0</v>
      </c>
      <c r="AP45" s="1">
        <v>0</v>
      </c>
      <c r="AQ45" s="1">
        <v>4</v>
      </c>
      <c r="AR45" s="1">
        <v>0</v>
      </c>
      <c r="AS45" s="1">
        <v>0</v>
      </c>
      <c r="AT45" s="1">
        <v>1</v>
      </c>
      <c r="AU45" s="1">
        <v>1</v>
      </c>
      <c r="AV45" s="1">
        <v>0</v>
      </c>
      <c r="AW45" s="1">
        <f t="shared" si="1"/>
        <v>103</v>
      </c>
      <c r="AX45" s="1">
        <f t="shared" si="2"/>
        <v>5</v>
      </c>
      <c r="AY45" s="5">
        <f t="shared" si="3"/>
        <v>0.8</v>
      </c>
    </row>
    <row r="46" spans="1:51" x14ac:dyDescent="0.25">
      <c r="A46" s="1">
        <v>205</v>
      </c>
      <c r="B46" s="2" t="str">
        <f t="shared" si="0"/>
        <v>e</v>
      </c>
      <c r="C46" s="1" t="s">
        <v>115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2</v>
      </c>
      <c r="AE46" s="1">
        <v>1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f t="shared" si="1"/>
        <v>2</v>
      </c>
      <c r="AX46" s="1">
        <f t="shared" si="2"/>
        <v>1</v>
      </c>
      <c r="AY46" s="5">
        <f t="shared" si="3"/>
        <v>0.1</v>
      </c>
    </row>
    <row r="47" spans="1:51" x14ac:dyDescent="0.25">
      <c r="A47" s="1">
        <v>210</v>
      </c>
      <c r="B47" s="2" t="str">
        <f t="shared" si="0"/>
        <v>f</v>
      </c>
      <c r="C47" s="1" t="s">
        <v>116</v>
      </c>
      <c r="D47" s="1">
        <v>0</v>
      </c>
      <c r="E47" s="1">
        <v>0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f t="shared" si="1"/>
        <v>3</v>
      </c>
      <c r="AX47" s="1">
        <f t="shared" si="2"/>
        <v>0</v>
      </c>
      <c r="AY47" s="5">
        <f t="shared" si="3"/>
        <v>0</v>
      </c>
    </row>
    <row r="48" spans="1:51" x14ac:dyDescent="0.25">
      <c r="A48" s="1">
        <v>215</v>
      </c>
      <c r="B48" s="2" t="str">
        <f t="shared" si="0"/>
        <v>f</v>
      </c>
      <c r="C48" s="1" t="s">
        <v>117</v>
      </c>
      <c r="D48" s="1">
        <v>0</v>
      </c>
      <c r="E48" s="1">
        <v>0</v>
      </c>
      <c r="F48" s="1">
        <v>14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f t="shared" si="1"/>
        <v>14</v>
      </c>
      <c r="AX48" s="1">
        <f t="shared" si="2"/>
        <v>0</v>
      </c>
      <c r="AY48" s="5">
        <f t="shared" si="3"/>
        <v>0</v>
      </c>
    </row>
    <row r="49" spans="1:51" x14ac:dyDescent="0.25">
      <c r="A49" s="1">
        <v>220</v>
      </c>
      <c r="B49" s="2" t="str">
        <f t="shared" si="0"/>
        <v>a</v>
      </c>
      <c r="C49" s="1" t="s">
        <v>118</v>
      </c>
      <c r="D49" s="1">
        <v>0</v>
      </c>
      <c r="E49" s="1">
        <v>0</v>
      </c>
      <c r="F49" s="1">
        <v>0</v>
      </c>
      <c r="G49" s="1">
        <v>2</v>
      </c>
      <c r="H49" s="1">
        <v>1</v>
      </c>
      <c r="I49" s="1">
        <v>2</v>
      </c>
      <c r="J49" s="1">
        <v>11</v>
      </c>
      <c r="K49" s="1">
        <v>16</v>
      </c>
      <c r="L49" s="1">
        <v>7</v>
      </c>
      <c r="M49" s="1">
        <v>5</v>
      </c>
      <c r="N49" s="1">
        <v>391</v>
      </c>
      <c r="O49" s="1">
        <v>55</v>
      </c>
      <c r="P49" s="1">
        <v>171</v>
      </c>
      <c r="Q49" s="1">
        <v>65</v>
      </c>
      <c r="R49" s="1">
        <v>20</v>
      </c>
      <c r="S49" s="1">
        <v>107</v>
      </c>
      <c r="T49" s="1">
        <v>820</v>
      </c>
      <c r="U49" s="1">
        <v>208</v>
      </c>
      <c r="V49" s="1">
        <v>458</v>
      </c>
      <c r="W49" s="1">
        <v>350</v>
      </c>
      <c r="X49" s="1">
        <v>350</v>
      </c>
      <c r="Y49" s="1">
        <v>400</v>
      </c>
      <c r="Z49" s="1">
        <v>533</v>
      </c>
      <c r="AA49" s="1">
        <v>32</v>
      </c>
      <c r="AB49" s="1">
        <v>199</v>
      </c>
      <c r="AC49" s="1">
        <v>736</v>
      </c>
      <c r="AD49" s="1">
        <v>290</v>
      </c>
      <c r="AE49" s="1">
        <v>210</v>
      </c>
      <c r="AF49" s="1">
        <v>583</v>
      </c>
      <c r="AG49" s="1">
        <v>246</v>
      </c>
      <c r="AH49" s="1">
        <v>189</v>
      </c>
      <c r="AI49" s="1">
        <v>307</v>
      </c>
      <c r="AJ49" s="1">
        <v>104</v>
      </c>
      <c r="AK49" s="1">
        <v>162</v>
      </c>
      <c r="AL49" s="1">
        <v>280</v>
      </c>
      <c r="AM49" s="1">
        <v>331</v>
      </c>
      <c r="AN49" s="1">
        <v>231</v>
      </c>
      <c r="AO49" s="1">
        <v>527</v>
      </c>
      <c r="AP49" s="1">
        <v>49</v>
      </c>
      <c r="AQ49" s="1">
        <v>140</v>
      </c>
      <c r="AR49" s="1">
        <v>545</v>
      </c>
      <c r="AS49" s="1">
        <v>387</v>
      </c>
      <c r="AT49" s="1">
        <v>706</v>
      </c>
      <c r="AU49" s="1">
        <v>245</v>
      </c>
      <c r="AV49" s="1">
        <v>585</v>
      </c>
      <c r="AW49" s="1">
        <f t="shared" si="1"/>
        <v>820</v>
      </c>
      <c r="AX49" s="1">
        <f t="shared" si="2"/>
        <v>10</v>
      </c>
      <c r="AY49" s="5">
        <f t="shared" si="3"/>
        <v>374.6</v>
      </c>
    </row>
    <row r="50" spans="1:51" x14ac:dyDescent="0.25">
      <c r="B50" s="2" t="str">
        <f t="shared" si="0"/>
        <v>e</v>
      </c>
      <c r="C50" s="1" t="s">
        <v>252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1</v>
      </c>
      <c r="AV50" s="1">
        <v>0</v>
      </c>
      <c r="AW50" s="1">
        <f t="shared" si="1"/>
        <v>1</v>
      </c>
      <c r="AX50" s="1">
        <f t="shared" si="2"/>
        <v>1</v>
      </c>
      <c r="AY50" s="5">
        <f t="shared" si="3"/>
        <v>0.1</v>
      </c>
    </row>
    <row r="51" spans="1:51" x14ac:dyDescent="0.25">
      <c r="A51" s="1">
        <v>225</v>
      </c>
      <c r="B51" s="2" t="str">
        <f t="shared" si="0"/>
        <v>a</v>
      </c>
      <c r="C51" s="1" t="s">
        <v>119</v>
      </c>
      <c r="D51" s="1">
        <v>0</v>
      </c>
      <c r="E51" s="1">
        <v>0</v>
      </c>
      <c r="F51" s="1">
        <v>0</v>
      </c>
      <c r="G51" s="1">
        <v>16</v>
      </c>
      <c r="H51" s="1">
        <v>5</v>
      </c>
      <c r="I51" s="1">
        <v>686</v>
      </c>
      <c r="J51" s="1">
        <v>1449</v>
      </c>
      <c r="K51" s="1">
        <v>172</v>
      </c>
      <c r="L51" s="1">
        <v>1375</v>
      </c>
      <c r="M51" s="1">
        <v>821</v>
      </c>
      <c r="N51" s="1">
        <v>614</v>
      </c>
      <c r="O51" s="1">
        <v>538</v>
      </c>
      <c r="P51" s="1">
        <v>8600</v>
      </c>
      <c r="Q51" s="1">
        <v>570</v>
      </c>
      <c r="R51" s="1">
        <v>801</v>
      </c>
      <c r="S51" s="1">
        <v>3500</v>
      </c>
      <c r="T51" s="1">
        <v>4455</v>
      </c>
      <c r="U51" s="1">
        <v>1036</v>
      </c>
      <c r="V51" s="1">
        <v>5300</v>
      </c>
      <c r="W51" s="1">
        <v>6000</v>
      </c>
      <c r="X51" s="1">
        <v>1125</v>
      </c>
      <c r="Y51" s="1">
        <v>3500</v>
      </c>
      <c r="Z51" s="1">
        <v>2326</v>
      </c>
      <c r="AA51" s="1">
        <v>7000</v>
      </c>
      <c r="AB51" s="1">
        <v>1856</v>
      </c>
      <c r="AC51" s="1">
        <v>12284</v>
      </c>
      <c r="AD51" s="1">
        <v>3000</v>
      </c>
      <c r="AE51" s="1">
        <v>10000</v>
      </c>
      <c r="AF51" s="1">
        <v>8000</v>
      </c>
      <c r="AG51" s="1">
        <v>5000</v>
      </c>
      <c r="AH51" s="1">
        <v>1308</v>
      </c>
      <c r="AI51" s="1">
        <v>28000</v>
      </c>
      <c r="AJ51" s="1">
        <v>42000</v>
      </c>
      <c r="AK51" s="1">
        <v>65000</v>
      </c>
      <c r="AL51" s="1">
        <v>50000</v>
      </c>
      <c r="AM51" s="1">
        <v>40000</v>
      </c>
      <c r="AN51" s="1">
        <v>45000</v>
      </c>
      <c r="AO51" s="1">
        <v>45000</v>
      </c>
      <c r="AP51" s="1">
        <v>3079</v>
      </c>
      <c r="AQ51" s="1">
        <v>35000</v>
      </c>
      <c r="AR51" s="1">
        <v>35000</v>
      </c>
      <c r="AS51" s="1">
        <v>10000</v>
      </c>
      <c r="AT51" s="1">
        <v>14500</v>
      </c>
      <c r="AU51" s="1">
        <v>11000</v>
      </c>
      <c r="AV51" s="1">
        <v>5000</v>
      </c>
      <c r="AW51" s="1">
        <f t="shared" si="1"/>
        <v>65000</v>
      </c>
      <c r="AX51" s="1">
        <f t="shared" si="2"/>
        <v>10</v>
      </c>
      <c r="AY51" s="5">
        <f t="shared" si="3"/>
        <v>24357.9</v>
      </c>
    </row>
    <row r="52" spans="1:51" x14ac:dyDescent="0.25">
      <c r="A52" s="1">
        <v>230</v>
      </c>
      <c r="B52" s="2" t="str">
        <f t="shared" si="0"/>
        <v>a</v>
      </c>
      <c r="C52" s="1" t="s">
        <v>120</v>
      </c>
      <c r="D52" s="1">
        <v>0</v>
      </c>
      <c r="E52" s="1">
        <v>0</v>
      </c>
      <c r="F52" s="1">
        <v>0</v>
      </c>
      <c r="G52" s="1">
        <v>3</v>
      </c>
      <c r="H52" s="1">
        <v>1</v>
      </c>
      <c r="I52" s="1">
        <v>9</v>
      </c>
      <c r="J52" s="1">
        <v>34</v>
      </c>
      <c r="K52" s="1">
        <v>13</v>
      </c>
      <c r="L52" s="1">
        <v>7</v>
      </c>
      <c r="M52" s="1">
        <v>7</v>
      </c>
      <c r="N52" s="1">
        <v>13</v>
      </c>
      <c r="O52" s="1">
        <v>3</v>
      </c>
      <c r="P52" s="1">
        <v>57</v>
      </c>
      <c r="Q52" s="1">
        <v>17</v>
      </c>
      <c r="R52" s="1">
        <v>19</v>
      </c>
      <c r="S52" s="1">
        <v>31</v>
      </c>
      <c r="T52" s="1">
        <v>52</v>
      </c>
      <c r="U52" s="1">
        <v>2</v>
      </c>
      <c r="V52" s="1">
        <v>6</v>
      </c>
      <c r="W52" s="1">
        <v>11</v>
      </c>
      <c r="X52" s="1">
        <v>22</v>
      </c>
      <c r="Y52" s="1">
        <v>30</v>
      </c>
      <c r="Z52" s="1">
        <v>10</v>
      </c>
      <c r="AA52" s="1">
        <v>49</v>
      </c>
      <c r="AB52" s="1">
        <v>8</v>
      </c>
      <c r="AC52" s="1">
        <v>34</v>
      </c>
      <c r="AD52" s="1">
        <v>26</v>
      </c>
      <c r="AE52" s="1">
        <v>92</v>
      </c>
      <c r="AF52" s="1">
        <v>23</v>
      </c>
      <c r="AG52" s="1">
        <v>22</v>
      </c>
      <c r="AH52" s="1">
        <v>81</v>
      </c>
      <c r="AI52" s="1">
        <v>226</v>
      </c>
      <c r="AJ52" s="1">
        <v>67</v>
      </c>
      <c r="AK52" s="1">
        <v>89</v>
      </c>
      <c r="AL52" s="1">
        <v>1000</v>
      </c>
      <c r="AM52" s="1">
        <v>324</v>
      </c>
      <c r="AN52" s="1">
        <v>147</v>
      </c>
      <c r="AO52" s="1">
        <v>771</v>
      </c>
      <c r="AP52" s="1">
        <v>18</v>
      </c>
      <c r="AQ52" s="1">
        <v>295</v>
      </c>
      <c r="AR52" s="1">
        <v>45</v>
      </c>
      <c r="AS52" s="1">
        <v>42</v>
      </c>
      <c r="AT52" s="1">
        <v>255</v>
      </c>
      <c r="AU52" s="1">
        <v>99</v>
      </c>
      <c r="AV52" s="1">
        <v>149</v>
      </c>
      <c r="AW52" s="1">
        <f t="shared" si="1"/>
        <v>1000</v>
      </c>
      <c r="AX52" s="1">
        <f t="shared" si="2"/>
        <v>10</v>
      </c>
      <c r="AY52" s="5">
        <f t="shared" si="3"/>
        <v>214.5</v>
      </c>
    </row>
    <row r="53" spans="1:51" x14ac:dyDescent="0.25">
      <c r="A53" s="1">
        <v>232</v>
      </c>
      <c r="B53" s="2" t="str">
        <f t="shared" si="0"/>
        <v>e</v>
      </c>
      <c r="C53" s="1" t="s">
        <v>250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f t="shared" si="1"/>
        <v>1</v>
      </c>
      <c r="AX53" s="1">
        <f t="shared" si="2"/>
        <v>1</v>
      </c>
      <c r="AY53" s="5">
        <f t="shared" si="3"/>
        <v>0.1</v>
      </c>
    </row>
    <row r="54" spans="1:51" x14ac:dyDescent="0.25">
      <c r="A54" s="1">
        <v>235</v>
      </c>
      <c r="B54" s="2" t="str">
        <f t="shared" si="0"/>
        <v>b</v>
      </c>
      <c r="C54" s="1" t="s">
        <v>121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1</v>
      </c>
      <c r="AK54" s="1">
        <v>0</v>
      </c>
      <c r="AL54" s="1">
        <v>2</v>
      </c>
      <c r="AM54" s="1">
        <v>0</v>
      </c>
      <c r="AN54" s="1">
        <v>5</v>
      </c>
      <c r="AO54" s="1">
        <v>0</v>
      </c>
      <c r="AP54" s="1">
        <v>1</v>
      </c>
      <c r="AQ54" s="1">
        <v>2</v>
      </c>
      <c r="AR54" s="1">
        <v>4</v>
      </c>
      <c r="AS54" s="1">
        <v>2</v>
      </c>
      <c r="AT54" s="1">
        <v>4</v>
      </c>
      <c r="AU54" s="1">
        <v>9</v>
      </c>
      <c r="AV54" s="1">
        <v>2</v>
      </c>
      <c r="AW54" s="1">
        <f t="shared" si="1"/>
        <v>9</v>
      </c>
      <c r="AX54" s="1">
        <f t="shared" si="2"/>
        <v>8</v>
      </c>
      <c r="AY54" s="5">
        <f t="shared" si="3"/>
        <v>2.9</v>
      </c>
    </row>
    <row r="55" spans="1:51" x14ac:dyDescent="0.25">
      <c r="A55" s="1">
        <v>240</v>
      </c>
      <c r="B55" s="2" t="str">
        <f t="shared" si="0"/>
        <v>c</v>
      </c>
      <c r="C55" s="1" t="s">
        <v>122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3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4</v>
      </c>
      <c r="AD55" s="1">
        <v>1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2</v>
      </c>
      <c r="AK55" s="1">
        <v>1</v>
      </c>
      <c r="AL55" s="1">
        <v>0</v>
      </c>
      <c r="AM55" s="1">
        <v>1</v>
      </c>
      <c r="AN55" s="1">
        <v>6</v>
      </c>
      <c r="AO55" s="1">
        <v>1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2</v>
      </c>
      <c r="AV55" s="1">
        <v>0</v>
      </c>
      <c r="AW55" s="1">
        <f t="shared" si="1"/>
        <v>6</v>
      </c>
      <c r="AX55" s="1">
        <f t="shared" si="2"/>
        <v>5</v>
      </c>
      <c r="AY55" s="5">
        <f t="shared" si="3"/>
        <v>1.1000000000000001</v>
      </c>
    </row>
    <row r="56" spans="1:51" x14ac:dyDescent="0.25">
      <c r="A56" s="1">
        <v>245</v>
      </c>
      <c r="B56" s="2" t="str">
        <f t="shared" si="0"/>
        <v>e</v>
      </c>
      <c r="C56" s="1" t="s">
        <v>123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  <c r="Z56" s="1">
        <v>0</v>
      </c>
      <c r="AA56" s="1">
        <v>0</v>
      </c>
      <c r="AB56" s="1">
        <v>0</v>
      </c>
      <c r="AC56" s="1">
        <v>1</v>
      </c>
      <c r="AD56" s="1">
        <v>0</v>
      </c>
      <c r="AE56" s="1">
        <v>1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f t="shared" si="1"/>
        <v>1</v>
      </c>
      <c r="AX56" s="1">
        <f t="shared" si="2"/>
        <v>1</v>
      </c>
      <c r="AY56" s="5">
        <f t="shared" si="3"/>
        <v>0.1</v>
      </c>
    </row>
    <row r="57" spans="1:51" x14ac:dyDescent="0.25">
      <c r="A57" s="1">
        <v>250</v>
      </c>
      <c r="B57" s="2" t="str">
        <f t="shared" si="0"/>
        <v>e</v>
      </c>
      <c r="C57" s="1" t="s">
        <v>89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1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f t="shared" si="1"/>
        <v>1</v>
      </c>
      <c r="AX57" s="1">
        <f t="shared" si="2"/>
        <v>1</v>
      </c>
      <c r="AY57" s="5">
        <f t="shared" si="3"/>
        <v>0.1</v>
      </c>
    </row>
    <row r="58" spans="1:51" x14ac:dyDescent="0.25">
      <c r="A58" s="1">
        <v>255</v>
      </c>
      <c r="B58" s="2" t="str">
        <f t="shared" si="0"/>
        <v>a</v>
      </c>
      <c r="C58" s="1" t="s">
        <v>90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6</v>
      </c>
      <c r="J58" s="1">
        <v>2</v>
      </c>
      <c r="K58" s="1">
        <v>10</v>
      </c>
      <c r="L58" s="1">
        <v>6</v>
      </c>
      <c r="M58" s="1">
        <v>0</v>
      </c>
      <c r="N58" s="1">
        <v>0</v>
      </c>
      <c r="O58" s="1">
        <v>5</v>
      </c>
      <c r="P58" s="1">
        <v>3</v>
      </c>
      <c r="Q58" s="1">
        <v>1</v>
      </c>
      <c r="R58" s="1">
        <v>2</v>
      </c>
      <c r="S58" s="1">
        <v>6</v>
      </c>
      <c r="T58" s="1">
        <v>2</v>
      </c>
      <c r="U58" s="1">
        <v>4</v>
      </c>
      <c r="V58" s="1">
        <v>3</v>
      </c>
      <c r="W58" s="1">
        <v>3</v>
      </c>
      <c r="X58" s="1">
        <v>22</v>
      </c>
      <c r="Y58" s="1">
        <v>5</v>
      </c>
      <c r="Z58" s="1">
        <v>11</v>
      </c>
      <c r="AA58" s="1">
        <v>3</v>
      </c>
      <c r="AB58" s="1">
        <v>3</v>
      </c>
      <c r="AC58" s="1">
        <v>5</v>
      </c>
      <c r="AD58" s="1">
        <v>11</v>
      </c>
      <c r="AE58" s="1">
        <v>7</v>
      </c>
      <c r="AF58" s="1">
        <v>1</v>
      </c>
      <c r="AG58" s="1">
        <v>11</v>
      </c>
      <c r="AH58" s="1">
        <v>15</v>
      </c>
      <c r="AI58" s="1">
        <v>19</v>
      </c>
      <c r="AJ58" s="1">
        <v>5</v>
      </c>
      <c r="AK58" s="1">
        <v>2</v>
      </c>
      <c r="AL58" s="1">
        <v>7</v>
      </c>
      <c r="AM58" s="1">
        <v>15</v>
      </c>
      <c r="AN58" s="1">
        <v>9</v>
      </c>
      <c r="AO58" s="1">
        <v>7</v>
      </c>
      <c r="AP58" s="1">
        <v>4</v>
      </c>
      <c r="AQ58" s="1">
        <v>7</v>
      </c>
      <c r="AR58" s="1">
        <v>11</v>
      </c>
      <c r="AS58" s="1">
        <v>5</v>
      </c>
      <c r="AT58" s="1">
        <v>5</v>
      </c>
      <c r="AU58" s="1">
        <v>2</v>
      </c>
      <c r="AV58" s="1">
        <v>28</v>
      </c>
      <c r="AW58" s="1">
        <f t="shared" si="1"/>
        <v>28</v>
      </c>
      <c r="AX58" s="1">
        <f t="shared" si="2"/>
        <v>10</v>
      </c>
      <c r="AY58" s="5">
        <f t="shared" si="3"/>
        <v>9.3000000000000007</v>
      </c>
    </row>
    <row r="59" spans="1:51" x14ac:dyDescent="0.25">
      <c r="A59" s="1">
        <v>260</v>
      </c>
      <c r="B59" s="2" t="str">
        <f t="shared" si="0"/>
        <v>a</v>
      </c>
      <c r="C59" s="1" t="s">
        <v>95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10</v>
      </c>
      <c r="J59" s="1">
        <v>1</v>
      </c>
      <c r="K59" s="1">
        <v>2</v>
      </c>
      <c r="L59" s="1">
        <v>0</v>
      </c>
      <c r="M59" s="1">
        <v>8</v>
      </c>
      <c r="N59" s="1">
        <v>0</v>
      </c>
      <c r="O59" s="1">
        <v>35</v>
      </c>
      <c r="P59" s="1">
        <v>40</v>
      </c>
      <c r="Q59" s="1">
        <v>29</v>
      </c>
      <c r="R59" s="1">
        <v>66</v>
      </c>
      <c r="S59" s="1">
        <v>84</v>
      </c>
      <c r="T59" s="1">
        <v>73</v>
      </c>
      <c r="U59" s="1">
        <v>282</v>
      </c>
      <c r="V59" s="1">
        <v>100</v>
      </c>
      <c r="W59" s="1">
        <v>300</v>
      </c>
      <c r="X59" s="1">
        <v>300</v>
      </c>
      <c r="Y59" s="1">
        <v>600</v>
      </c>
      <c r="Z59" s="1">
        <v>903</v>
      </c>
      <c r="AA59" s="1">
        <v>1075</v>
      </c>
      <c r="AB59" s="1">
        <v>1157</v>
      </c>
      <c r="AC59" s="1">
        <v>2103</v>
      </c>
      <c r="AD59" s="1">
        <v>1339</v>
      </c>
      <c r="AE59" s="1">
        <v>783</v>
      </c>
      <c r="AF59" s="1">
        <v>933</v>
      </c>
      <c r="AG59" s="1">
        <v>1919</v>
      </c>
      <c r="AH59" s="1">
        <v>1679</v>
      </c>
      <c r="AI59" s="1">
        <v>1632</v>
      </c>
      <c r="AJ59" s="1">
        <v>2000</v>
      </c>
      <c r="AK59" s="1">
        <v>1214</v>
      </c>
      <c r="AL59" s="1">
        <v>1615</v>
      </c>
      <c r="AM59" s="1">
        <v>3000</v>
      </c>
      <c r="AN59" s="1">
        <v>2928</v>
      </c>
      <c r="AO59" s="1">
        <v>3000</v>
      </c>
      <c r="AP59" s="1">
        <v>760</v>
      </c>
      <c r="AQ59" s="1">
        <v>3466</v>
      </c>
      <c r="AR59" s="1">
        <v>3000</v>
      </c>
      <c r="AS59" s="1">
        <v>1399</v>
      </c>
      <c r="AT59" s="1">
        <v>6000</v>
      </c>
      <c r="AU59" s="1">
        <v>1900</v>
      </c>
      <c r="AV59" s="1">
        <v>3000</v>
      </c>
      <c r="AW59" s="1">
        <f t="shared" si="1"/>
        <v>6000</v>
      </c>
      <c r="AX59" s="1">
        <f t="shared" si="2"/>
        <v>10</v>
      </c>
      <c r="AY59" s="5">
        <f t="shared" si="3"/>
        <v>2845.3</v>
      </c>
    </row>
    <row r="60" spans="1:51" x14ac:dyDescent="0.25">
      <c r="A60" s="1">
        <v>265</v>
      </c>
      <c r="B60" s="2" t="str">
        <f t="shared" si="0"/>
        <v>f</v>
      </c>
      <c r="C60" s="1" t="s">
        <v>96</v>
      </c>
      <c r="D60" s="1">
        <v>0</v>
      </c>
      <c r="E60" s="1">
        <v>0</v>
      </c>
      <c r="F60" s="1">
        <v>2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f t="shared" si="1"/>
        <v>2</v>
      </c>
      <c r="AX60" s="1">
        <f t="shared" si="2"/>
        <v>0</v>
      </c>
      <c r="AY60" s="5">
        <f t="shared" si="3"/>
        <v>0</v>
      </c>
    </row>
    <row r="61" spans="1:51" x14ac:dyDescent="0.25">
      <c r="A61" s="1">
        <v>270</v>
      </c>
      <c r="B61" s="2" t="str">
        <f t="shared" si="0"/>
        <v>a</v>
      </c>
      <c r="C61" s="1" t="s">
        <v>97</v>
      </c>
      <c r="D61" s="1">
        <v>8</v>
      </c>
      <c r="E61" s="1">
        <v>7</v>
      </c>
      <c r="F61" s="1">
        <v>30</v>
      </c>
      <c r="G61" s="1">
        <v>31</v>
      </c>
      <c r="H61" s="1">
        <v>27</v>
      </c>
      <c r="I61" s="1">
        <v>18</v>
      </c>
      <c r="J61" s="1">
        <v>41</v>
      </c>
      <c r="K61" s="1">
        <v>46</v>
      </c>
      <c r="L61" s="1">
        <v>68</v>
      </c>
      <c r="M61" s="1">
        <v>85</v>
      </c>
      <c r="N61" s="1">
        <v>44</v>
      </c>
      <c r="O61" s="1">
        <v>76</v>
      </c>
      <c r="P61" s="1">
        <v>71</v>
      </c>
      <c r="Q61" s="1">
        <v>55</v>
      </c>
      <c r="R61" s="1">
        <v>85</v>
      </c>
      <c r="S61" s="1">
        <v>86</v>
      </c>
      <c r="T61" s="1">
        <v>79</v>
      </c>
      <c r="U61" s="1">
        <v>52</v>
      </c>
      <c r="V61" s="1">
        <v>59</v>
      </c>
      <c r="W61" s="1">
        <v>55</v>
      </c>
      <c r="X61" s="1">
        <v>62</v>
      </c>
      <c r="Y61" s="1">
        <v>100</v>
      </c>
      <c r="Z61" s="1">
        <v>87</v>
      </c>
      <c r="AA61" s="1">
        <v>103</v>
      </c>
      <c r="AB61" s="1">
        <v>83</v>
      </c>
      <c r="AC61" s="1">
        <v>87</v>
      </c>
      <c r="AD61" s="1">
        <v>92</v>
      </c>
      <c r="AE61" s="1">
        <v>86</v>
      </c>
      <c r="AF61" s="1">
        <v>85</v>
      </c>
      <c r="AG61" s="1">
        <v>87</v>
      </c>
      <c r="AH61" s="1">
        <v>116</v>
      </c>
      <c r="AI61" s="1">
        <v>79</v>
      </c>
      <c r="AJ61" s="1">
        <v>75</v>
      </c>
      <c r="AK61" s="1">
        <v>71</v>
      </c>
      <c r="AL61" s="1">
        <v>90</v>
      </c>
      <c r="AM61" s="1">
        <v>75</v>
      </c>
      <c r="AN61" s="1">
        <v>85</v>
      </c>
      <c r="AO61" s="1">
        <v>77</v>
      </c>
      <c r="AP61" s="1">
        <v>44</v>
      </c>
      <c r="AQ61" s="1">
        <v>53</v>
      </c>
      <c r="AR61" s="1">
        <v>113</v>
      </c>
      <c r="AS61" s="1">
        <v>47</v>
      </c>
      <c r="AT61" s="1">
        <v>78</v>
      </c>
      <c r="AU61" s="1">
        <v>109</v>
      </c>
      <c r="AV61" s="1">
        <v>99</v>
      </c>
      <c r="AW61" s="1">
        <f t="shared" si="1"/>
        <v>116</v>
      </c>
      <c r="AX61" s="1">
        <f t="shared" si="2"/>
        <v>10</v>
      </c>
      <c r="AY61" s="5">
        <f t="shared" si="3"/>
        <v>78</v>
      </c>
    </row>
    <row r="62" spans="1:51" x14ac:dyDescent="0.25">
      <c r="A62" s="1">
        <v>275</v>
      </c>
      <c r="B62" s="2" t="str">
        <f t="shared" si="0"/>
        <v>e</v>
      </c>
      <c r="C62" s="1" t="s">
        <v>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2</v>
      </c>
      <c r="AR62" s="1">
        <v>0</v>
      </c>
      <c r="AS62" s="1">
        <v>0</v>
      </c>
      <c r="AT62" s="1">
        <v>0</v>
      </c>
      <c r="AU62" s="1">
        <v>1</v>
      </c>
      <c r="AV62" s="1">
        <v>0</v>
      </c>
      <c r="AW62" s="1">
        <f t="shared" si="1"/>
        <v>2</v>
      </c>
      <c r="AX62" s="1">
        <f t="shared" si="2"/>
        <v>2</v>
      </c>
      <c r="AY62" s="5">
        <f t="shared" si="3"/>
        <v>0.3</v>
      </c>
    </row>
    <row r="63" spans="1:51" x14ac:dyDescent="0.25">
      <c r="A63" s="1">
        <v>280</v>
      </c>
      <c r="B63" s="2" t="str">
        <f t="shared" si="0"/>
        <v>f</v>
      </c>
      <c r="C63" s="1" t="s">
        <v>99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f t="shared" si="1"/>
        <v>1</v>
      </c>
      <c r="AX63" s="1">
        <f t="shared" si="2"/>
        <v>0</v>
      </c>
      <c r="AY63" s="5">
        <f t="shared" si="3"/>
        <v>0</v>
      </c>
    </row>
    <row r="64" spans="1:51" x14ac:dyDescent="0.25">
      <c r="A64" s="1">
        <v>285</v>
      </c>
      <c r="B64" s="2" t="str">
        <f t="shared" si="0"/>
        <v>a</v>
      </c>
      <c r="C64" s="1" t="s">
        <v>100</v>
      </c>
      <c r="D64" s="1">
        <v>8</v>
      </c>
      <c r="E64" s="1">
        <v>7</v>
      </c>
      <c r="F64" s="1">
        <v>1</v>
      </c>
      <c r="G64" s="1">
        <v>2</v>
      </c>
      <c r="H64" s="1">
        <v>26</v>
      </c>
      <c r="I64" s="1">
        <v>53</v>
      </c>
      <c r="J64" s="1">
        <v>18</v>
      </c>
      <c r="K64" s="1">
        <v>34</v>
      </c>
      <c r="L64" s="1">
        <v>4</v>
      </c>
      <c r="M64" s="1">
        <v>9</v>
      </c>
      <c r="N64" s="1">
        <v>15</v>
      </c>
      <c r="O64" s="1">
        <v>119</v>
      </c>
      <c r="P64" s="1">
        <v>10</v>
      </c>
      <c r="Q64" s="1">
        <v>7</v>
      </c>
      <c r="R64" s="1">
        <v>4</v>
      </c>
      <c r="S64" s="1">
        <v>28</v>
      </c>
      <c r="T64" s="1">
        <v>15</v>
      </c>
      <c r="U64" s="1">
        <v>17</v>
      </c>
      <c r="V64" s="1">
        <v>7</v>
      </c>
      <c r="W64" s="1">
        <v>131</v>
      </c>
      <c r="X64" s="1">
        <v>35</v>
      </c>
      <c r="Y64" s="1">
        <v>30</v>
      </c>
      <c r="Z64" s="1">
        <v>80</v>
      </c>
      <c r="AA64" s="1">
        <v>66</v>
      </c>
      <c r="AB64" s="1">
        <v>33</v>
      </c>
      <c r="AC64" s="1">
        <v>47</v>
      </c>
      <c r="AD64" s="1">
        <v>75</v>
      </c>
      <c r="AE64" s="1">
        <v>60</v>
      </c>
      <c r="AF64" s="1">
        <v>88</v>
      </c>
      <c r="AG64" s="1">
        <v>157</v>
      </c>
      <c r="AH64" s="1">
        <v>6</v>
      </c>
      <c r="AI64" s="1">
        <v>108</v>
      </c>
      <c r="AJ64" s="1">
        <v>104</v>
      </c>
      <c r="AK64" s="1">
        <v>62</v>
      </c>
      <c r="AL64" s="1">
        <v>167</v>
      </c>
      <c r="AM64" s="1">
        <v>186</v>
      </c>
      <c r="AN64" s="1">
        <v>214</v>
      </c>
      <c r="AO64" s="1">
        <v>150</v>
      </c>
      <c r="AP64" s="1">
        <v>370</v>
      </c>
      <c r="AQ64" s="1">
        <v>128</v>
      </c>
      <c r="AR64" s="1">
        <v>65</v>
      </c>
      <c r="AS64" s="1">
        <v>84</v>
      </c>
      <c r="AT64" s="1">
        <v>157</v>
      </c>
      <c r="AU64" s="1">
        <v>228</v>
      </c>
      <c r="AV64" s="1">
        <v>168</v>
      </c>
      <c r="AW64" s="1">
        <f t="shared" si="1"/>
        <v>370</v>
      </c>
      <c r="AX64" s="1">
        <f t="shared" si="2"/>
        <v>10</v>
      </c>
      <c r="AY64" s="5">
        <f t="shared" si="3"/>
        <v>175</v>
      </c>
    </row>
    <row r="65" spans="1:51" x14ac:dyDescent="0.25">
      <c r="A65" s="1">
        <v>290</v>
      </c>
      <c r="B65" s="2" t="str">
        <f t="shared" si="0"/>
        <v>a</v>
      </c>
      <c r="C65" s="1" t="s">
        <v>101</v>
      </c>
      <c r="D65" s="1">
        <v>11</v>
      </c>
      <c r="E65" s="1">
        <v>14</v>
      </c>
      <c r="F65" s="1">
        <v>6</v>
      </c>
      <c r="G65" s="1">
        <v>30</v>
      </c>
      <c r="H65" s="1">
        <v>5</v>
      </c>
      <c r="I65" s="1">
        <v>47</v>
      </c>
      <c r="J65" s="1">
        <v>28</v>
      </c>
      <c r="K65" s="1">
        <v>81</v>
      </c>
      <c r="L65" s="1">
        <v>72</v>
      </c>
      <c r="M65" s="1">
        <v>52</v>
      </c>
      <c r="N65" s="1">
        <v>65</v>
      </c>
      <c r="O65" s="1">
        <v>55</v>
      </c>
      <c r="P65" s="1">
        <v>76</v>
      </c>
      <c r="Q65" s="1">
        <v>125</v>
      </c>
      <c r="R65" s="1">
        <v>50</v>
      </c>
      <c r="S65" s="1">
        <v>152</v>
      </c>
      <c r="T65" s="1">
        <v>129</v>
      </c>
      <c r="U65" s="1">
        <v>335</v>
      </c>
      <c r="V65" s="1">
        <v>80</v>
      </c>
      <c r="W65" s="1">
        <v>400</v>
      </c>
      <c r="X65" s="1">
        <v>253</v>
      </c>
      <c r="Y65" s="1">
        <v>140</v>
      </c>
      <c r="Z65" s="1">
        <v>295</v>
      </c>
      <c r="AA65" s="1">
        <v>164</v>
      </c>
      <c r="AB65" s="1">
        <v>234</v>
      </c>
      <c r="AC65" s="1">
        <v>158</v>
      </c>
      <c r="AD65" s="1">
        <v>192</v>
      </c>
      <c r="AE65" s="1">
        <v>182</v>
      </c>
      <c r="AF65" s="1">
        <v>207</v>
      </c>
      <c r="AG65" s="1">
        <v>334</v>
      </c>
      <c r="AH65" s="1">
        <v>92</v>
      </c>
      <c r="AI65" s="1">
        <v>200</v>
      </c>
      <c r="AJ65" s="1">
        <v>256</v>
      </c>
      <c r="AK65" s="1">
        <v>122</v>
      </c>
      <c r="AL65" s="1">
        <v>293</v>
      </c>
      <c r="AM65" s="1">
        <v>317</v>
      </c>
      <c r="AN65" s="1">
        <v>180</v>
      </c>
      <c r="AO65" s="1">
        <v>136</v>
      </c>
      <c r="AP65" s="1">
        <v>148</v>
      </c>
      <c r="AQ65" s="1">
        <v>13</v>
      </c>
      <c r="AR65" s="1">
        <v>120</v>
      </c>
      <c r="AS65" s="1">
        <v>117</v>
      </c>
      <c r="AT65" s="1">
        <v>349</v>
      </c>
      <c r="AU65" s="1">
        <v>187</v>
      </c>
      <c r="AV65" s="1">
        <v>128</v>
      </c>
      <c r="AW65" s="1">
        <f t="shared" si="1"/>
        <v>400</v>
      </c>
      <c r="AX65" s="1">
        <f t="shared" si="2"/>
        <v>10</v>
      </c>
      <c r="AY65" s="5">
        <f t="shared" si="3"/>
        <v>169.5</v>
      </c>
    </row>
    <row r="66" spans="1:51" x14ac:dyDescent="0.25">
      <c r="A66" s="1">
        <v>295</v>
      </c>
      <c r="B66" s="2" t="str">
        <f t="shared" si="0"/>
        <v>e</v>
      </c>
      <c r="C66" s="1" t="s">
        <v>102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1</v>
      </c>
      <c r="AK66" s="1">
        <v>0</v>
      </c>
      <c r="AL66" s="1">
        <v>3</v>
      </c>
      <c r="AM66" s="1">
        <v>0</v>
      </c>
      <c r="AN66" s="1">
        <v>1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f t="shared" si="1"/>
        <v>3</v>
      </c>
      <c r="AX66" s="1">
        <f t="shared" si="2"/>
        <v>2</v>
      </c>
      <c r="AY66" s="5">
        <f t="shared" si="3"/>
        <v>0.2</v>
      </c>
    </row>
    <row r="67" spans="1:51" x14ac:dyDescent="0.25">
      <c r="A67" s="1">
        <v>300</v>
      </c>
      <c r="B67" s="2" t="str">
        <f t="shared" si="0"/>
        <v>b</v>
      </c>
      <c r="C67" s="1" t="s">
        <v>103</v>
      </c>
      <c r="D67" s="1">
        <v>1</v>
      </c>
      <c r="E67" s="1">
        <v>6</v>
      </c>
      <c r="F67" s="1">
        <v>24</v>
      </c>
      <c r="G67" s="1">
        <v>98</v>
      </c>
      <c r="H67" s="1">
        <v>66</v>
      </c>
      <c r="I67" s="1">
        <v>1</v>
      </c>
      <c r="J67" s="1">
        <v>4</v>
      </c>
      <c r="K67" s="1">
        <v>4</v>
      </c>
      <c r="L67" s="1">
        <v>4</v>
      </c>
      <c r="M67" s="1">
        <v>6</v>
      </c>
      <c r="N67" s="1">
        <v>3</v>
      </c>
      <c r="O67" s="1">
        <v>4</v>
      </c>
      <c r="P67" s="1">
        <v>6</v>
      </c>
      <c r="Q67" s="1">
        <v>6</v>
      </c>
      <c r="R67" s="1">
        <v>3</v>
      </c>
      <c r="S67" s="1">
        <v>2</v>
      </c>
      <c r="T67" s="1">
        <v>1</v>
      </c>
      <c r="U67" s="1">
        <v>3</v>
      </c>
      <c r="V67" s="1">
        <v>0</v>
      </c>
      <c r="W67" s="1">
        <v>5</v>
      </c>
      <c r="X67" s="1">
        <v>1</v>
      </c>
      <c r="Y67" s="1">
        <v>1</v>
      </c>
      <c r="Z67" s="1">
        <v>1</v>
      </c>
      <c r="AA67" s="1">
        <v>0</v>
      </c>
      <c r="AB67" s="1">
        <v>2</v>
      </c>
      <c r="AC67" s="1">
        <v>2</v>
      </c>
      <c r="AD67" s="1">
        <v>2</v>
      </c>
      <c r="AE67" s="1">
        <v>2</v>
      </c>
      <c r="AF67" s="1">
        <v>1</v>
      </c>
      <c r="AG67" s="1">
        <v>1</v>
      </c>
      <c r="AH67" s="1">
        <v>0</v>
      </c>
      <c r="AI67" s="1">
        <v>2</v>
      </c>
      <c r="AJ67" s="1">
        <v>1</v>
      </c>
      <c r="AK67" s="1">
        <v>2</v>
      </c>
      <c r="AL67" s="1">
        <v>1</v>
      </c>
      <c r="AM67" s="1">
        <v>1</v>
      </c>
      <c r="AN67" s="1">
        <v>0</v>
      </c>
      <c r="AO67" s="1">
        <v>2</v>
      </c>
      <c r="AP67" s="1">
        <v>1</v>
      </c>
      <c r="AQ67" s="1">
        <v>0</v>
      </c>
      <c r="AR67" s="1">
        <v>1</v>
      </c>
      <c r="AS67" s="1">
        <v>1</v>
      </c>
      <c r="AT67" s="1">
        <v>5</v>
      </c>
      <c r="AU67" s="1">
        <v>7</v>
      </c>
      <c r="AV67" s="1">
        <v>1</v>
      </c>
      <c r="AW67" s="1">
        <f t="shared" si="1"/>
        <v>98</v>
      </c>
      <c r="AX67" s="1">
        <f t="shared" si="2"/>
        <v>8</v>
      </c>
      <c r="AY67" s="5">
        <f t="shared" si="3"/>
        <v>1.9</v>
      </c>
    </row>
    <row r="68" spans="1:51" x14ac:dyDescent="0.25">
      <c r="A68" s="1">
        <v>305</v>
      </c>
      <c r="B68" s="2" t="str">
        <f t="shared" si="0"/>
        <v>b</v>
      </c>
      <c r="C68" s="1" t="s">
        <v>104</v>
      </c>
      <c r="D68" s="1">
        <v>4</v>
      </c>
      <c r="E68" s="1">
        <v>3</v>
      </c>
      <c r="F68" s="1">
        <v>5</v>
      </c>
      <c r="G68" s="1">
        <v>4</v>
      </c>
      <c r="H68" s="1">
        <v>5</v>
      </c>
      <c r="I68" s="1">
        <v>5</v>
      </c>
      <c r="J68" s="1">
        <v>4</v>
      </c>
      <c r="K68" s="1">
        <v>6</v>
      </c>
      <c r="L68" s="1">
        <v>9</v>
      </c>
      <c r="M68" s="1">
        <v>5</v>
      </c>
      <c r="N68" s="1">
        <v>2</v>
      </c>
      <c r="O68" s="1">
        <v>2</v>
      </c>
      <c r="P68" s="1">
        <v>3</v>
      </c>
      <c r="Q68" s="1">
        <v>6</v>
      </c>
      <c r="R68" s="1">
        <v>3</v>
      </c>
      <c r="S68" s="1">
        <v>6</v>
      </c>
      <c r="T68" s="1">
        <v>1</v>
      </c>
      <c r="U68" s="1">
        <v>6</v>
      </c>
      <c r="V68" s="1">
        <v>2</v>
      </c>
      <c r="W68" s="1">
        <v>5</v>
      </c>
      <c r="X68" s="1">
        <v>1</v>
      </c>
      <c r="Y68" s="1">
        <v>8</v>
      </c>
      <c r="Z68" s="1">
        <v>4</v>
      </c>
      <c r="AA68" s="1">
        <v>3</v>
      </c>
      <c r="AB68" s="1">
        <v>1</v>
      </c>
      <c r="AC68" s="1">
        <v>3</v>
      </c>
      <c r="AD68" s="1">
        <v>2</v>
      </c>
      <c r="AE68" s="1">
        <v>1</v>
      </c>
      <c r="AF68" s="1">
        <v>5</v>
      </c>
      <c r="AG68" s="1">
        <v>5</v>
      </c>
      <c r="AH68" s="1">
        <v>3</v>
      </c>
      <c r="AI68" s="1">
        <v>1</v>
      </c>
      <c r="AJ68" s="1">
        <v>1</v>
      </c>
      <c r="AK68" s="1">
        <v>3</v>
      </c>
      <c r="AL68" s="1">
        <v>1</v>
      </c>
      <c r="AM68" s="1">
        <v>6</v>
      </c>
      <c r="AN68" s="1">
        <v>2</v>
      </c>
      <c r="AO68" s="1">
        <v>1</v>
      </c>
      <c r="AP68" s="1">
        <v>2</v>
      </c>
      <c r="AQ68" s="1">
        <v>0</v>
      </c>
      <c r="AR68" s="1">
        <v>1</v>
      </c>
      <c r="AS68" s="1">
        <v>3</v>
      </c>
      <c r="AT68" s="1">
        <v>0</v>
      </c>
      <c r="AU68" s="1">
        <v>0</v>
      </c>
      <c r="AV68" s="1">
        <v>1</v>
      </c>
      <c r="AW68" s="1">
        <f t="shared" si="1"/>
        <v>9</v>
      </c>
      <c r="AX68" s="1">
        <f t="shared" si="2"/>
        <v>7</v>
      </c>
      <c r="AY68" s="5">
        <f t="shared" si="3"/>
        <v>1.6</v>
      </c>
    </row>
    <row r="69" spans="1:51" x14ac:dyDescent="0.25">
      <c r="A69" s="1">
        <v>310</v>
      </c>
      <c r="B69" s="2" t="str">
        <f t="shared" ref="B69:B132" si="4">IF(AX69&gt;8,"a",IF(AX69&gt;6,"b",IF(AX69&gt;4,"c",IF(AX69&gt;2,"d",IF(AX69&gt;0,"e",IF(AX69=0,"f"))))))</f>
        <v>a</v>
      </c>
      <c r="C69" s="1" t="s">
        <v>105</v>
      </c>
      <c r="D69" s="1">
        <v>1</v>
      </c>
      <c r="E69" s="1">
        <v>0</v>
      </c>
      <c r="F69" s="1">
        <v>0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2</v>
      </c>
      <c r="N69" s="1">
        <v>2</v>
      </c>
      <c r="O69" s="1">
        <v>1</v>
      </c>
      <c r="P69" s="1">
        <v>3</v>
      </c>
      <c r="Q69" s="1">
        <v>4</v>
      </c>
      <c r="R69" s="1">
        <v>5</v>
      </c>
      <c r="S69" s="1">
        <v>1</v>
      </c>
      <c r="T69" s="1">
        <v>1</v>
      </c>
      <c r="U69" s="1">
        <v>4</v>
      </c>
      <c r="V69" s="1">
        <v>2</v>
      </c>
      <c r="W69" s="1">
        <v>1</v>
      </c>
      <c r="X69" s="1">
        <v>1</v>
      </c>
      <c r="Y69" s="1">
        <v>3</v>
      </c>
      <c r="Z69" s="1">
        <v>1</v>
      </c>
      <c r="AA69" s="1">
        <v>2</v>
      </c>
      <c r="AB69" s="1">
        <v>3</v>
      </c>
      <c r="AC69" s="1">
        <v>3</v>
      </c>
      <c r="AD69" s="1">
        <v>2</v>
      </c>
      <c r="AE69" s="1">
        <v>4</v>
      </c>
      <c r="AF69" s="1">
        <v>1</v>
      </c>
      <c r="AG69" s="1">
        <v>3</v>
      </c>
      <c r="AH69" s="1">
        <v>5</v>
      </c>
      <c r="AI69" s="1">
        <v>2</v>
      </c>
      <c r="AJ69" s="1">
        <v>3</v>
      </c>
      <c r="AK69" s="1">
        <v>5</v>
      </c>
      <c r="AL69" s="1">
        <v>5</v>
      </c>
      <c r="AM69" s="1">
        <v>8</v>
      </c>
      <c r="AN69" s="1">
        <v>2</v>
      </c>
      <c r="AO69" s="1">
        <v>2</v>
      </c>
      <c r="AP69" s="1">
        <v>3</v>
      </c>
      <c r="AQ69" s="1">
        <v>2</v>
      </c>
      <c r="AR69" s="1">
        <v>1</v>
      </c>
      <c r="AS69" s="1">
        <v>4</v>
      </c>
      <c r="AT69" s="1">
        <v>2</v>
      </c>
      <c r="AU69" s="1">
        <v>5</v>
      </c>
      <c r="AV69" s="1">
        <v>1</v>
      </c>
      <c r="AW69" s="1">
        <f t="shared" si="1"/>
        <v>8</v>
      </c>
      <c r="AX69" s="1">
        <f t="shared" si="2"/>
        <v>10</v>
      </c>
      <c r="AY69" s="5">
        <f t="shared" si="3"/>
        <v>3</v>
      </c>
    </row>
    <row r="70" spans="1:51" x14ac:dyDescent="0.25">
      <c r="A70" s="1">
        <v>315</v>
      </c>
      <c r="B70" s="2" t="str">
        <f t="shared" si="4"/>
        <v>a</v>
      </c>
      <c r="C70" s="1" t="s">
        <v>106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3</v>
      </c>
      <c r="L70" s="1">
        <v>5</v>
      </c>
      <c r="M70" s="1">
        <v>4</v>
      </c>
      <c r="N70" s="1">
        <v>1</v>
      </c>
      <c r="O70" s="1">
        <v>6</v>
      </c>
      <c r="P70" s="1">
        <v>4</v>
      </c>
      <c r="Q70" s="1">
        <v>5</v>
      </c>
      <c r="R70" s="1">
        <v>3</v>
      </c>
      <c r="S70" s="1">
        <v>11</v>
      </c>
      <c r="T70" s="1">
        <v>5</v>
      </c>
      <c r="U70" s="1">
        <v>7</v>
      </c>
      <c r="V70" s="1">
        <v>0</v>
      </c>
      <c r="W70" s="1">
        <v>6</v>
      </c>
      <c r="X70" s="1">
        <v>1</v>
      </c>
      <c r="Y70" s="1">
        <v>10</v>
      </c>
      <c r="Z70" s="1">
        <v>12</v>
      </c>
      <c r="AA70" s="1">
        <v>16</v>
      </c>
      <c r="AB70" s="1">
        <v>18</v>
      </c>
      <c r="AC70" s="1">
        <v>9</v>
      </c>
      <c r="AD70" s="1">
        <v>13</v>
      </c>
      <c r="AE70" s="1">
        <v>9</v>
      </c>
      <c r="AF70" s="1">
        <v>5</v>
      </c>
      <c r="AG70" s="1">
        <v>14</v>
      </c>
      <c r="AH70" s="1">
        <v>1</v>
      </c>
      <c r="AI70" s="1">
        <v>20</v>
      </c>
      <c r="AJ70" s="1">
        <v>29</v>
      </c>
      <c r="AK70" s="1">
        <v>21</v>
      </c>
      <c r="AL70" s="1">
        <v>17</v>
      </c>
      <c r="AM70" s="1">
        <v>32</v>
      </c>
      <c r="AN70" s="1">
        <v>38</v>
      </c>
      <c r="AO70" s="1">
        <v>49</v>
      </c>
      <c r="AP70" s="1">
        <v>30</v>
      </c>
      <c r="AQ70" s="1">
        <v>11</v>
      </c>
      <c r="AR70" s="1">
        <v>40</v>
      </c>
      <c r="AS70" s="1">
        <v>38</v>
      </c>
      <c r="AT70" s="1">
        <v>69</v>
      </c>
      <c r="AU70" s="1">
        <v>63</v>
      </c>
      <c r="AV70" s="1">
        <v>37</v>
      </c>
      <c r="AW70" s="1">
        <f t="shared" ref="AW70:AW133" si="5">MAX(D70:AV70)</f>
        <v>69</v>
      </c>
      <c r="AX70" s="1">
        <f t="shared" ref="AX70:AX133" si="6">COUNTIF(AM70:AV70,"&gt;0")</f>
        <v>10</v>
      </c>
      <c r="AY70" s="5">
        <f t="shared" ref="AY70:AY133" si="7">SUM(AM70:AV70)/10</f>
        <v>40.700000000000003</v>
      </c>
    </row>
    <row r="71" spans="1:51" x14ac:dyDescent="0.25">
      <c r="A71" s="1">
        <v>320</v>
      </c>
      <c r="B71" s="2" t="str">
        <f t="shared" si="4"/>
        <v>a</v>
      </c>
      <c r="C71" s="1" t="s">
        <v>107</v>
      </c>
      <c r="D71" s="1">
        <v>9</v>
      </c>
      <c r="E71" s="1">
        <v>7</v>
      </c>
      <c r="F71" s="1">
        <v>13</v>
      </c>
      <c r="G71" s="1">
        <v>13</v>
      </c>
      <c r="H71" s="1">
        <v>4</v>
      </c>
      <c r="I71" s="1">
        <v>3</v>
      </c>
      <c r="J71" s="1">
        <v>5</v>
      </c>
      <c r="K71" s="1">
        <v>9</v>
      </c>
      <c r="L71" s="1">
        <v>5</v>
      </c>
      <c r="M71" s="1">
        <v>1</v>
      </c>
      <c r="N71" s="1">
        <v>2</v>
      </c>
      <c r="O71" s="1">
        <v>8</v>
      </c>
      <c r="P71" s="1">
        <v>14</v>
      </c>
      <c r="Q71" s="1">
        <v>11</v>
      </c>
      <c r="R71" s="1">
        <v>11</v>
      </c>
      <c r="S71" s="1">
        <v>20</v>
      </c>
      <c r="T71" s="1">
        <v>23</v>
      </c>
      <c r="U71" s="1">
        <v>17</v>
      </c>
      <c r="V71" s="1">
        <v>6</v>
      </c>
      <c r="W71" s="1">
        <v>17</v>
      </c>
      <c r="X71" s="1">
        <v>20</v>
      </c>
      <c r="Y71" s="1">
        <v>14</v>
      </c>
      <c r="Z71" s="1">
        <v>19</v>
      </c>
      <c r="AA71" s="1">
        <v>21</v>
      </c>
      <c r="AB71" s="1">
        <v>22</v>
      </c>
      <c r="AC71" s="1">
        <v>33</v>
      </c>
      <c r="AD71" s="1">
        <v>22</v>
      </c>
      <c r="AE71" s="1">
        <v>40</v>
      </c>
      <c r="AF71" s="1">
        <v>30</v>
      </c>
      <c r="AG71" s="1">
        <v>25</v>
      </c>
      <c r="AH71" s="1">
        <v>6</v>
      </c>
      <c r="AI71" s="1">
        <v>23</v>
      </c>
      <c r="AJ71" s="1">
        <v>21</v>
      </c>
      <c r="AK71" s="1">
        <v>31</v>
      </c>
      <c r="AL71" s="1">
        <v>33</v>
      </c>
      <c r="AM71" s="1">
        <v>32</v>
      </c>
      <c r="AN71" s="1">
        <v>57</v>
      </c>
      <c r="AO71" s="1">
        <v>28</v>
      </c>
      <c r="AP71" s="1">
        <v>54</v>
      </c>
      <c r="AQ71" s="1">
        <v>19</v>
      </c>
      <c r="AR71" s="1">
        <v>14</v>
      </c>
      <c r="AS71" s="1">
        <v>30</v>
      </c>
      <c r="AT71" s="1">
        <v>32</v>
      </c>
      <c r="AU71" s="1">
        <v>35</v>
      </c>
      <c r="AV71" s="1">
        <v>28</v>
      </c>
      <c r="AW71" s="1">
        <f t="shared" si="5"/>
        <v>57</v>
      </c>
      <c r="AX71" s="1">
        <f t="shared" si="6"/>
        <v>10</v>
      </c>
      <c r="AY71" s="5">
        <f t="shared" si="7"/>
        <v>32.9</v>
      </c>
    </row>
    <row r="72" spans="1:51" x14ac:dyDescent="0.25">
      <c r="A72" s="1">
        <v>325</v>
      </c>
      <c r="B72" s="2" t="str">
        <f t="shared" si="4"/>
        <v>a</v>
      </c>
      <c r="C72" s="1" t="s">
        <v>108</v>
      </c>
      <c r="D72" s="1">
        <v>24</v>
      </c>
      <c r="E72" s="1">
        <v>32</v>
      </c>
      <c r="F72" s="1">
        <v>63</v>
      </c>
      <c r="G72" s="1">
        <v>66</v>
      </c>
      <c r="H72" s="1">
        <v>69</v>
      </c>
      <c r="I72" s="1">
        <v>25</v>
      </c>
      <c r="J72" s="1">
        <v>45</v>
      </c>
      <c r="K72" s="1">
        <v>16</v>
      </c>
      <c r="L72" s="1">
        <v>53</v>
      </c>
      <c r="M72" s="1">
        <v>36</v>
      </c>
      <c r="N72" s="1">
        <v>7</v>
      </c>
      <c r="O72" s="1">
        <v>22</v>
      </c>
      <c r="P72" s="1">
        <v>29</v>
      </c>
      <c r="Q72" s="1">
        <v>35</v>
      </c>
      <c r="R72" s="1">
        <v>30</v>
      </c>
      <c r="S72" s="1">
        <v>45</v>
      </c>
      <c r="T72" s="1">
        <v>39</v>
      </c>
      <c r="U72" s="1">
        <v>45</v>
      </c>
      <c r="V72" s="1">
        <v>23</v>
      </c>
      <c r="W72" s="1">
        <v>37</v>
      </c>
      <c r="X72" s="1">
        <v>37</v>
      </c>
      <c r="Y72" s="1">
        <v>32</v>
      </c>
      <c r="Z72" s="1">
        <v>36</v>
      </c>
      <c r="AA72" s="1">
        <v>42</v>
      </c>
      <c r="AB72" s="1">
        <v>48</v>
      </c>
      <c r="AC72" s="1">
        <v>40</v>
      </c>
      <c r="AD72" s="1">
        <v>45</v>
      </c>
      <c r="AE72" s="1">
        <v>27</v>
      </c>
      <c r="AF72" s="1">
        <v>29</v>
      </c>
      <c r="AG72" s="1">
        <v>30</v>
      </c>
      <c r="AH72" s="1">
        <v>10</v>
      </c>
      <c r="AI72" s="1">
        <v>37</v>
      </c>
      <c r="AJ72" s="1">
        <v>39</v>
      </c>
      <c r="AK72" s="1">
        <v>21</v>
      </c>
      <c r="AL72" s="1">
        <v>30</v>
      </c>
      <c r="AM72" s="1">
        <v>44</v>
      </c>
      <c r="AN72" s="1">
        <v>34</v>
      </c>
      <c r="AO72" s="1">
        <v>18</v>
      </c>
      <c r="AP72" s="1">
        <v>28</v>
      </c>
      <c r="AQ72" s="1">
        <v>8</v>
      </c>
      <c r="AR72" s="1">
        <v>20</v>
      </c>
      <c r="AS72" s="1">
        <v>11</v>
      </c>
      <c r="AT72" s="1">
        <v>23</v>
      </c>
      <c r="AU72" s="1">
        <v>21</v>
      </c>
      <c r="AV72" s="1">
        <v>19</v>
      </c>
      <c r="AW72" s="1">
        <f t="shared" si="5"/>
        <v>69</v>
      </c>
      <c r="AX72" s="1">
        <f t="shared" si="6"/>
        <v>10</v>
      </c>
      <c r="AY72" s="5">
        <f t="shared" si="7"/>
        <v>22.6</v>
      </c>
    </row>
    <row r="73" spans="1:51" x14ac:dyDescent="0.25">
      <c r="A73" s="1">
        <v>330</v>
      </c>
      <c r="B73" s="2" t="str">
        <f t="shared" si="4"/>
        <v>f</v>
      </c>
      <c r="C73" s="1" t="s">
        <v>109</v>
      </c>
      <c r="D73" s="1">
        <v>0</v>
      </c>
      <c r="E73" s="1">
        <v>1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f t="shared" si="5"/>
        <v>1</v>
      </c>
      <c r="AX73" s="1">
        <f t="shared" si="6"/>
        <v>0</v>
      </c>
      <c r="AY73" s="5">
        <f t="shared" si="7"/>
        <v>0</v>
      </c>
    </row>
    <row r="74" spans="1:51" x14ac:dyDescent="0.25">
      <c r="A74" s="1">
        <v>335</v>
      </c>
      <c r="B74" s="2" t="str">
        <f t="shared" si="4"/>
        <v>f</v>
      </c>
      <c r="C74" s="1" t="s">
        <v>126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f t="shared" si="5"/>
        <v>1</v>
      </c>
      <c r="AX74" s="1">
        <f t="shared" si="6"/>
        <v>0</v>
      </c>
      <c r="AY74" s="5">
        <f t="shared" si="7"/>
        <v>0</v>
      </c>
    </row>
    <row r="75" spans="1:51" x14ac:dyDescent="0.25">
      <c r="A75" s="1">
        <v>340</v>
      </c>
      <c r="B75" s="2" t="str">
        <f t="shared" si="4"/>
        <v>b</v>
      </c>
      <c r="C75" s="1" t="s">
        <v>127</v>
      </c>
      <c r="D75" s="1">
        <v>1</v>
      </c>
      <c r="E75" s="1">
        <v>2</v>
      </c>
      <c r="F75" s="1">
        <v>5</v>
      </c>
      <c r="G75" s="1">
        <v>10</v>
      </c>
      <c r="H75" s="1">
        <v>1</v>
      </c>
      <c r="I75" s="1">
        <v>5</v>
      </c>
      <c r="J75" s="1">
        <v>7</v>
      </c>
      <c r="K75" s="1">
        <v>7</v>
      </c>
      <c r="L75" s="1">
        <v>8</v>
      </c>
      <c r="M75" s="1">
        <v>13</v>
      </c>
      <c r="N75" s="1">
        <v>6</v>
      </c>
      <c r="O75" s="1">
        <v>3</v>
      </c>
      <c r="P75" s="1">
        <v>2</v>
      </c>
      <c r="Q75" s="1">
        <v>2</v>
      </c>
      <c r="R75" s="1">
        <v>4</v>
      </c>
      <c r="S75" s="1">
        <v>4</v>
      </c>
      <c r="T75" s="1">
        <v>14</v>
      </c>
      <c r="U75" s="1">
        <v>6</v>
      </c>
      <c r="V75" s="1">
        <v>7</v>
      </c>
      <c r="W75" s="1">
        <v>6</v>
      </c>
      <c r="X75" s="1">
        <v>2</v>
      </c>
      <c r="Y75" s="1">
        <v>0</v>
      </c>
      <c r="Z75" s="1">
        <v>1</v>
      </c>
      <c r="AA75" s="1">
        <v>2</v>
      </c>
      <c r="AB75" s="1">
        <v>4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3</v>
      </c>
      <c r="AI75" s="1">
        <v>3</v>
      </c>
      <c r="AJ75" s="1">
        <v>4</v>
      </c>
      <c r="AK75" s="1">
        <v>3</v>
      </c>
      <c r="AL75" s="1">
        <v>3</v>
      </c>
      <c r="AM75" s="1">
        <v>1</v>
      </c>
      <c r="AN75" s="1">
        <v>0</v>
      </c>
      <c r="AO75" s="1">
        <v>2</v>
      </c>
      <c r="AP75" s="1">
        <v>1</v>
      </c>
      <c r="AQ75" s="1">
        <v>3</v>
      </c>
      <c r="AR75" s="1">
        <v>1</v>
      </c>
      <c r="AS75" s="1">
        <v>3</v>
      </c>
      <c r="AT75" s="1">
        <v>0</v>
      </c>
      <c r="AU75" s="1">
        <v>3</v>
      </c>
      <c r="AV75" s="1">
        <v>1</v>
      </c>
      <c r="AW75" s="1">
        <f t="shared" si="5"/>
        <v>14</v>
      </c>
      <c r="AX75" s="1">
        <f t="shared" si="6"/>
        <v>8</v>
      </c>
      <c r="AY75" s="5">
        <f t="shared" si="7"/>
        <v>1.5</v>
      </c>
    </row>
    <row r="76" spans="1:51" x14ac:dyDescent="0.25">
      <c r="A76" s="1">
        <v>345</v>
      </c>
      <c r="B76" s="2" t="str">
        <f t="shared" si="4"/>
        <v>a</v>
      </c>
      <c r="C76" s="1" t="s">
        <v>128</v>
      </c>
      <c r="D76" s="1">
        <v>4</v>
      </c>
      <c r="E76" s="1">
        <v>3</v>
      </c>
      <c r="F76" s="1">
        <v>11</v>
      </c>
      <c r="G76" s="1">
        <v>3</v>
      </c>
      <c r="H76" s="1">
        <v>5</v>
      </c>
      <c r="I76" s="1">
        <v>3</v>
      </c>
      <c r="J76" s="1">
        <v>10</v>
      </c>
      <c r="K76" s="1">
        <v>13</v>
      </c>
      <c r="L76" s="1">
        <v>6</v>
      </c>
      <c r="M76" s="1">
        <v>8</v>
      </c>
      <c r="N76" s="1">
        <v>1</v>
      </c>
      <c r="O76" s="1">
        <v>1</v>
      </c>
      <c r="P76" s="1">
        <v>7</v>
      </c>
      <c r="Q76" s="1">
        <v>4</v>
      </c>
      <c r="R76" s="1">
        <v>8</v>
      </c>
      <c r="S76" s="1">
        <v>9</v>
      </c>
      <c r="T76" s="1">
        <v>11</v>
      </c>
      <c r="U76" s="1">
        <v>6</v>
      </c>
      <c r="V76" s="1">
        <v>0</v>
      </c>
      <c r="W76" s="1">
        <v>2</v>
      </c>
      <c r="X76" s="1">
        <v>19</v>
      </c>
      <c r="Y76" s="1">
        <v>2</v>
      </c>
      <c r="Z76" s="1">
        <v>9</v>
      </c>
      <c r="AA76" s="1">
        <v>13</v>
      </c>
      <c r="AB76" s="1">
        <v>0</v>
      </c>
      <c r="AC76" s="1">
        <v>4</v>
      </c>
      <c r="AD76" s="1">
        <v>5</v>
      </c>
      <c r="AE76" s="1">
        <v>6</v>
      </c>
      <c r="AF76" s="1">
        <v>7</v>
      </c>
      <c r="AG76" s="1">
        <v>5</v>
      </c>
      <c r="AH76" s="1">
        <v>2</v>
      </c>
      <c r="AI76" s="1">
        <v>1</v>
      </c>
      <c r="AJ76" s="1">
        <v>2</v>
      </c>
      <c r="AK76" s="1">
        <v>3</v>
      </c>
      <c r="AL76" s="1">
        <v>12</v>
      </c>
      <c r="AM76" s="1">
        <v>0</v>
      </c>
      <c r="AN76" s="1">
        <v>4</v>
      </c>
      <c r="AO76" s="1">
        <v>3</v>
      </c>
      <c r="AP76" s="1">
        <v>3</v>
      </c>
      <c r="AQ76" s="1">
        <v>6</v>
      </c>
      <c r="AR76" s="1">
        <v>1</v>
      </c>
      <c r="AS76" s="1">
        <v>4</v>
      </c>
      <c r="AT76" s="1">
        <v>6</v>
      </c>
      <c r="AU76" s="1">
        <v>8</v>
      </c>
      <c r="AV76" s="1">
        <v>2</v>
      </c>
      <c r="AW76" s="1">
        <f t="shared" si="5"/>
        <v>19</v>
      </c>
      <c r="AX76" s="1">
        <f t="shared" si="6"/>
        <v>9</v>
      </c>
      <c r="AY76" s="5">
        <f t="shared" si="7"/>
        <v>3.7</v>
      </c>
    </row>
    <row r="77" spans="1:51" x14ac:dyDescent="0.25">
      <c r="A77" s="1">
        <v>350</v>
      </c>
      <c r="B77" s="2" t="str">
        <f t="shared" si="4"/>
        <v>a</v>
      </c>
      <c r="C77" s="1" t="s">
        <v>129</v>
      </c>
      <c r="D77" s="1">
        <v>3</v>
      </c>
      <c r="E77" s="1">
        <v>9</v>
      </c>
      <c r="F77" s="1">
        <v>5</v>
      </c>
      <c r="G77" s="1">
        <v>2</v>
      </c>
      <c r="H77" s="1">
        <v>3</v>
      </c>
      <c r="I77" s="1">
        <v>1</v>
      </c>
      <c r="J77" s="1">
        <v>3</v>
      </c>
      <c r="K77" s="1">
        <v>6</v>
      </c>
      <c r="L77" s="1">
        <v>5</v>
      </c>
      <c r="M77" s="1">
        <v>6</v>
      </c>
      <c r="N77" s="1">
        <v>0</v>
      </c>
      <c r="O77" s="1">
        <v>3</v>
      </c>
      <c r="P77" s="1">
        <v>5</v>
      </c>
      <c r="Q77" s="1">
        <v>8</v>
      </c>
      <c r="R77" s="1">
        <v>5</v>
      </c>
      <c r="S77" s="1">
        <v>3</v>
      </c>
      <c r="T77" s="1">
        <v>9</v>
      </c>
      <c r="U77" s="1">
        <v>8</v>
      </c>
      <c r="V77" s="1">
        <v>4</v>
      </c>
      <c r="W77" s="1">
        <v>5</v>
      </c>
      <c r="X77" s="1">
        <v>10</v>
      </c>
      <c r="Y77" s="1">
        <v>1</v>
      </c>
      <c r="Z77" s="1">
        <v>7</v>
      </c>
      <c r="AA77" s="1">
        <v>12</v>
      </c>
      <c r="AB77" s="1">
        <v>3</v>
      </c>
      <c r="AC77" s="1">
        <v>6</v>
      </c>
      <c r="AD77" s="1">
        <v>1</v>
      </c>
      <c r="AE77" s="1">
        <v>5</v>
      </c>
      <c r="AF77" s="1">
        <v>3</v>
      </c>
      <c r="AG77" s="1">
        <v>5</v>
      </c>
      <c r="AH77" s="1">
        <v>0</v>
      </c>
      <c r="AI77" s="1">
        <v>3</v>
      </c>
      <c r="AJ77" s="1">
        <v>1</v>
      </c>
      <c r="AK77" s="1">
        <v>5</v>
      </c>
      <c r="AL77" s="1">
        <v>4</v>
      </c>
      <c r="AM77" s="1">
        <v>9</v>
      </c>
      <c r="AN77" s="1">
        <v>1</v>
      </c>
      <c r="AO77" s="1">
        <v>4</v>
      </c>
      <c r="AP77" s="1">
        <v>5</v>
      </c>
      <c r="AQ77" s="1">
        <v>1</v>
      </c>
      <c r="AR77" s="1">
        <v>2</v>
      </c>
      <c r="AS77" s="1">
        <v>3</v>
      </c>
      <c r="AT77" s="1">
        <v>4</v>
      </c>
      <c r="AU77" s="1">
        <v>4</v>
      </c>
      <c r="AV77" s="1">
        <v>4</v>
      </c>
      <c r="AW77" s="1">
        <f t="shared" si="5"/>
        <v>12</v>
      </c>
      <c r="AX77" s="1">
        <f t="shared" si="6"/>
        <v>10</v>
      </c>
      <c r="AY77" s="5">
        <f t="shared" si="7"/>
        <v>3.7</v>
      </c>
    </row>
    <row r="78" spans="1:51" x14ac:dyDescent="0.25">
      <c r="A78" s="1">
        <v>355</v>
      </c>
      <c r="B78" s="2" t="str">
        <f t="shared" si="4"/>
        <v>f</v>
      </c>
      <c r="C78" s="1" t="s">
        <v>130</v>
      </c>
      <c r="D78" s="1">
        <v>0</v>
      </c>
      <c r="E78" s="1">
        <v>0</v>
      </c>
      <c r="F78" s="1">
        <v>0</v>
      </c>
      <c r="G78" s="1">
        <v>2</v>
      </c>
      <c r="H78" s="1">
        <v>3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f t="shared" si="5"/>
        <v>3</v>
      </c>
      <c r="AX78" s="1">
        <f t="shared" si="6"/>
        <v>0</v>
      </c>
      <c r="AY78" s="5">
        <f t="shared" si="7"/>
        <v>0</v>
      </c>
    </row>
    <row r="79" spans="1:51" x14ac:dyDescent="0.25">
      <c r="A79" s="1">
        <v>360</v>
      </c>
      <c r="B79" s="2" t="str">
        <f t="shared" si="4"/>
        <v>a</v>
      </c>
      <c r="C79" s="1" t="s">
        <v>132</v>
      </c>
      <c r="D79" s="1">
        <v>3</v>
      </c>
      <c r="E79" s="1">
        <v>9</v>
      </c>
      <c r="F79" s="1">
        <v>14</v>
      </c>
      <c r="G79" s="1">
        <v>7</v>
      </c>
      <c r="H79" s="1">
        <v>5</v>
      </c>
      <c r="I79" s="1">
        <v>16</v>
      </c>
      <c r="J79" s="1">
        <v>11</v>
      </c>
      <c r="K79" s="1">
        <v>24</v>
      </c>
      <c r="L79" s="1">
        <v>33</v>
      </c>
      <c r="M79" s="1">
        <v>37</v>
      </c>
      <c r="N79" s="1">
        <v>9</v>
      </c>
      <c r="O79" s="1">
        <v>13</v>
      </c>
      <c r="P79" s="1">
        <v>29</v>
      </c>
      <c r="Q79" s="1">
        <v>22</v>
      </c>
      <c r="R79" s="1">
        <v>29</v>
      </c>
      <c r="S79" s="1">
        <v>32</v>
      </c>
      <c r="T79" s="1">
        <v>27</v>
      </c>
      <c r="U79" s="1">
        <v>21</v>
      </c>
      <c r="V79" s="1">
        <v>26</v>
      </c>
      <c r="W79" s="1">
        <v>20</v>
      </c>
      <c r="X79" s="1">
        <v>24</v>
      </c>
      <c r="Y79" s="1">
        <v>32</v>
      </c>
      <c r="Z79" s="1">
        <v>25</v>
      </c>
      <c r="AA79" s="1">
        <v>24</v>
      </c>
      <c r="AB79" s="1">
        <v>14</v>
      </c>
      <c r="AC79" s="1">
        <v>19</v>
      </c>
      <c r="AD79" s="1">
        <v>22</v>
      </c>
      <c r="AE79" s="1">
        <v>25</v>
      </c>
      <c r="AF79" s="1">
        <v>14</v>
      </c>
      <c r="AG79" s="1">
        <v>25</v>
      </c>
      <c r="AH79" s="1">
        <v>24</v>
      </c>
      <c r="AI79" s="1">
        <v>22</v>
      </c>
      <c r="AJ79" s="1">
        <v>9</v>
      </c>
      <c r="AK79" s="1">
        <v>25</v>
      </c>
      <c r="AL79" s="1">
        <v>16</v>
      </c>
      <c r="AM79" s="1">
        <v>23</v>
      </c>
      <c r="AN79" s="1">
        <v>30</v>
      </c>
      <c r="AO79" s="1">
        <v>20</v>
      </c>
      <c r="AP79" s="1">
        <v>10</v>
      </c>
      <c r="AQ79" s="1">
        <v>12</v>
      </c>
      <c r="AR79" s="1">
        <v>18</v>
      </c>
      <c r="AS79" s="1">
        <v>16</v>
      </c>
      <c r="AT79" s="1">
        <v>17</v>
      </c>
      <c r="AU79" s="1">
        <v>27</v>
      </c>
      <c r="AV79" s="1">
        <v>23</v>
      </c>
      <c r="AW79" s="1">
        <f t="shared" si="5"/>
        <v>37</v>
      </c>
      <c r="AX79" s="1">
        <f t="shared" si="6"/>
        <v>10</v>
      </c>
      <c r="AY79" s="5">
        <f t="shared" si="7"/>
        <v>19.600000000000001</v>
      </c>
    </row>
    <row r="80" spans="1:51" x14ac:dyDescent="0.25">
      <c r="A80" s="1">
        <v>365</v>
      </c>
      <c r="B80" s="2" t="str">
        <f t="shared" si="4"/>
        <v>a</v>
      </c>
      <c r="C80" s="1" t="s">
        <v>135</v>
      </c>
      <c r="D80" s="1">
        <v>26</v>
      </c>
      <c r="E80" s="1">
        <v>28</v>
      </c>
      <c r="F80" s="1">
        <v>16</v>
      </c>
      <c r="G80" s="1">
        <v>11</v>
      </c>
      <c r="H80" s="1">
        <v>9</v>
      </c>
      <c r="I80" s="1">
        <v>12</v>
      </c>
      <c r="J80" s="1">
        <v>19</v>
      </c>
      <c r="K80" s="1">
        <v>15</v>
      </c>
      <c r="L80" s="1">
        <v>18</v>
      </c>
      <c r="M80" s="1">
        <v>14</v>
      </c>
      <c r="N80" s="1">
        <v>5</v>
      </c>
      <c r="O80" s="1">
        <v>30</v>
      </c>
      <c r="P80" s="1">
        <v>19</v>
      </c>
      <c r="Q80" s="1">
        <v>14</v>
      </c>
      <c r="R80" s="1">
        <v>31</v>
      </c>
      <c r="S80" s="1">
        <v>36</v>
      </c>
      <c r="T80" s="1">
        <v>56</v>
      </c>
      <c r="U80" s="1">
        <v>41</v>
      </c>
      <c r="V80" s="1">
        <v>37</v>
      </c>
      <c r="W80" s="1">
        <v>14</v>
      </c>
      <c r="X80" s="1">
        <v>38</v>
      </c>
      <c r="Y80" s="1">
        <v>37</v>
      </c>
      <c r="Z80" s="1">
        <v>59</v>
      </c>
      <c r="AA80" s="1">
        <v>61</v>
      </c>
      <c r="AB80" s="1">
        <v>59</v>
      </c>
      <c r="AC80" s="1">
        <v>57</v>
      </c>
      <c r="AD80" s="1">
        <v>66</v>
      </c>
      <c r="AE80" s="1">
        <v>43</v>
      </c>
      <c r="AF80" s="1">
        <v>53</v>
      </c>
      <c r="AG80" s="1">
        <v>57</v>
      </c>
      <c r="AH80" s="1">
        <v>14</v>
      </c>
      <c r="AI80" s="1">
        <v>56</v>
      </c>
      <c r="AJ80" s="1">
        <v>72</v>
      </c>
      <c r="AK80" s="1">
        <v>38</v>
      </c>
      <c r="AL80" s="1">
        <v>48</v>
      </c>
      <c r="AM80" s="1">
        <v>49</v>
      </c>
      <c r="AN80" s="1">
        <v>77</v>
      </c>
      <c r="AO80" s="1">
        <v>68</v>
      </c>
      <c r="AP80" s="1">
        <v>62</v>
      </c>
      <c r="AQ80" s="1">
        <v>25</v>
      </c>
      <c r="AR80" s="1">
        <v>77</v>
      </c>
      <c r="AS80" s="1">
        <v>47</v>
      </c>
      <c r="AT80" s="1">
        <v>35</v>
      </c>
      <c r="AU80" s="1">
        <v>68</v>
      </c>
      <c r="AV80" s="1">
        <v>24</v>
      </c>
      <c r="AW80" s="1">
        <f t="shared" si="5"/>
        <v>77</v>
      </c>
      <c r="AX80" s="1">
        <f t="shared" si="6"/>
        <v>10</v>
      </c>
      <c r="AY80" s="5">
        <f t="shared" si="7"/>
        <v>53.2</v>
      </c>
    </row>
    <row r="81" spans="1:51" x14ac:dyDescent="0.25">
      <c r="A81" s="1">
        <v>370</v>
      </c>
      <c r="B81" s="2" t="str">
        <f t="shared" si="4"/>
        <v>a</v>
      </c>
      <c r="C81" s="1" t="s">
        <v>133</v>
      </c>
      <c r="D81" s="1">
        <v>0</v>
      </c>
      <c r="E81" s="1">
        <v>18</v>
      </c>
      <c r="F81" s="1">
        <v>0</v>
      </c>
      <c r="G81" s="1">
        <v>3</v>
      </c>
      <c r="H81" s="1">
        <v>2</v>
      </c>
      <c r="I81" s="1">
        <v>10</v>
      </c>
      <c r="J81" s="1">
        <v>0</v>
      </c>
      <c r="K81" s="1">
        <v>4</v>
      </c>
      <c r="L81" s="1">
        <v>4</v>
      </c>
      <c r="M81" s="1">
        <v>8</v>
      </c>
      <c r="N81" s="1">
        <v>0</v>
      </c>
      <c r="O81" s="1">
        <v>13</v>
      </c>
      <c r="P81" s="1">
        <v>22</v>
      </c>
      <c r="Q81" s="1">
        <v>0</v>
      </c>
      <c r="R81" s="1">
        <v>1</v>
      </c>
      <c r="S81" s="1">
        <v>9</v>
      </c>
      <c r="T81" s="1">
        <v>10</v>
      </c>
      <c r="U81" s="1">
        <v>17</v>
      </c>
      <c r="V81" s="1">
        <v>3</v>
      </c>
      <c r="W81" s="1">
        <v>3</v>
      </c>
      <c r="X81" s="1">
        <v>1</v>
      </c>
      <c r="Y81" s="1">
        <v>5</v>
      </c>
      <c r="Z81" s="1">
        <v>12</v>
      </c>
      <c r="AA81" s="1">
        <v>25</v>
      </c>
      <c r="AB81" s="1">
        <v>6</v>
      </c>
      <c r="AC81" s="1">
        <v>13</v>
      </c>
      <c r="AD81" s="1">
        <v>9</v>
      </c>
      <c r="AE81" s="1">
        <v>3</v>
      </c>
      <c r="AF81" s="1">
        <v>14</v>
      </c>
      <c r="AG81" s="1">
        <v>14</v>
      </c>
      <c r="AH81" s="1">
        <v>2</v>
      </c>
      <c r="AI81" s="1">
        <v>23</v>
      </c>
      <c r="AJ81" s="1">
        <v>19</v>
      </c>
      <c r="AK81" s="1">
        <v>22</v>
      </c>
      <c r="AL81" s="1">
        <v>28</v>
      </c>
      <c r="AM81" s="1">
        <v>34</v>
      </c>
      <c r="AN81" s="1">
        <v>39</v>
      </c>
      <c r="AO81" s="1">
        <v>33</v>
      </c>
      <c r="AP81" s="1">
        <v>16</v>
      </c>
      <c r="AQ81" s="1">
        <v>13</v>
      </c>
      <c r="AR81" s="1">
        <v>11</v>
      </c>
      <c r="AS81" s="1">
        <v>73</v>
      </c>
      <c r="AT81" s="1">
        <v>22</v>
      </c>
      <c r="AU81" s="1">
        <v>29</v>
      </c>
      <c r="AV81" s="1">
        <v>39</v>
      </c>
      <c r="AW81" s="1">
        <f t="shared" si="5"/>
        <v>73</v>
      </c>
      <c r="AX81" s="1">
        <f t="shared" si="6"/>
        <v>10</v>
      </c>
      <c r="AY81" s="5">
        <f t="shared" si="7"/>
        <v>30.9</v>
      </c>
    </row>
    <row r="82" spans="1:51" x14ac:dyDescent="0.25">
      <c r="A82" s="1">
        <v>375</v>
      </c>
      <c r="B82" s="2" t="str">
        <f t="shared" si="4"/>
        <v>a</v>
      </c>
      <c r="C82" s="1" t="s">
        <v>134</v>
      </c>
      <c r="D82" s="1">
        <v>55</v>
      </c>
      <c r="E82" s="1">
        <v>46</v>
      </c>
      <c r="F82" s="1">
        <v>92</v>
      </c>
      <c r="G82" s="1">
        <v>50</v>
      </c>
      <c r="H82" s="1">
        <v>59</v>
      </c>
      <c r="I82" s="1">
        <v>101</v>
      </c>
      <c r="J82" s="1">
        <v>42</v>
      </c>
      <c r="K82" s="1">
        <v>68</v>
      </c>
      <c r="L82" s="1">
        <v>37</v>
      </c>
      <c r="M82" s="1">
        <v>63</v>
      </c>
      <c r="N82" s="1">
        <v>29</v>
      </c>
      <c r="O82" s="1">
        <v>103</v>
      </c>
      <c r="P82" s="1">
        <v>108</v>
      </c>
      <c r="Q82" s="1">
        <v>78</v>
      </c>
      <c r="R82" s="1">
        <v>119</v>
      </c>
      <c r="S82" s="1">
        <v>152</v>
      </c>
      <c r="T82" s="1">
        <v>125</v>
      </c>
      <c r="U82" s="1">
        <v>109</v>
      </c>
      <c r="V82" s="1">
        <v>121</v>
      </c>
      <c r="W82" s="1">
        <v>79</v>
      </c>
      <c r="X82" s="1">
        <v>112</v>
      </c>
      <c r="Y82" s="1">
        <v>128</v>
      </c>
      <c r="Z82" s="1">
        <v>156</v>
      </c>
      <c r="AA82" s="1">
        <v>164</v>
      </c>
      <c r="AB82" s="1">
        <v>112</v>
      </c>
      <c r="AC82" s="1">
        <v>169</v>
      </c>
      <c r="AD82" s="1">
        <v>138</v>
      </c>
      <c r="AE82" s="1">
        <v>118</v>
      </c>
      <c r="AF82" s="1">
        <v>186</v>
      </c>
      <c r="AG82" s="1">
        <v>206</v>
      </c>
      <c r="AH82" s="1">
        <v>32</v>
      </c>
      <c r="AI82" s="1">
        <v>130</v>
      </c>
      <c r="AJ82" s="1">
        <v>142</v>
      </c>
      <c r="AK82" s="1">
        <v>136</v>
      </c>
      <c r="AL82" s="1">
        <v>174</v>
      </c>
      <c r="AM82" s="1">
        <v>134</v>
      </c>
      <c r="AN82" s="1">
        <v>193</v>
      </c>
      <c r="AO82" s="1">
        <v>127</v>
      </c>
      <c r="AP82" s="1">
        <v>138</v>
      </c>
      <c r="AQ82" s="1">
        <v>100</v>
      </c>
      <c r="AR82" s="1">
        <v>97</v>
      </c>
      <c r="AS82" s="1">
        <v>242</v>
      </c>
      <c r="AT82" s="1">
        <v>110</v>
      </c>
      <c r="AU82" s="1">
        <v>205</v>
      </c>
      <c r="AV82" s="1">
        <v>126</v>
      </c>
      <c r="AW82" s="1">
        <f t="shared" si="5"/>
        <v>242</v>
      </c>
      <c r="AX82" s="1">
        <f t="shared" si="6"/>
        <v>10</v>
      </c>
      <c r="AY82" s="5">
        <f t="shared" si="7"/>
        <v>147.19999999999999</v>
      </c>
    </row>
    <row r="83" spans="1:51" x14ac:dyDescent="0.25">
      <c r="A83" s="1">
        <v>380</v>
      </c>
      <c r="B83" s="2" t="str">
        <f t="shared" si="4"/>
        <v>a</v>
      </c>
      <c r="C83" s="1" t="s">
        <v>136</v>
      </c>
      <c r="D83" s="1">
        <v>50</v>
      </c>
      <c r="E83" s="1">
        <v>34</v>
      </c>
      <c r="F83" s="1">
        <v>36</v>
      </c>
      <c r="G83" s="1">
        <v>29</v>
      </c>
      <c r="H83" s="1">
        <v>39</v>
      </c>
      <c r="I83" s="1">
        <v>55</v>
      </c>
      <c r="J83" s="1">
        <v>58</v>
      </c>
      <c r="K83" s="1">
        <v>40</v>
      </c>
      <c r="L83" s="1">
        <v>31</v>
      </c>
      <c r="M83" s="1">
        <v>45</v>
      </c>
      <c r="N83" s="1">
        <v>12</v>
      </c>
      <c r="O83" s="1">
        <v>86</v>
      </c>
      <c r="P83" s="1">
        <v>62</v>
      </c>
      <c r="Q83" s="1">
        <v>77</v>
      </c>
      <c r="R83" s="1">
        <v>83</v>
      </c>
      <c r="S83" s="1">
        <v>102</v>
      </c>
      <c r="T83" s="1">
        <v>75</v>
      </c>
      <c r="U83" s="1">
        <v>94</v>
      </c>
      <c r="V83" s="1">
        <v>76</v>
      </c>
      <c r="W83" s="1">
        <v>70</v>
      </c>
      <c r="X83" s="1">
        <v>96</v>
      </c>
      <c r="Y83" s="1">
        <v>93</v>
      </c>
      <c r="Z83" s="1">
        <v>125</v>
      </c>
      <c r="AA83" s="1">
        <v>116</v>
      </c>
      <c r="AB83" s="1">
        <v>104</v>
      </c>
      <c r="AC83" s="1">
        <v>108</v>
      </c>
      <c r="AD83" s="1">
        <v>84</v>
      </c>
      <c r="AE83" s="1">
        <v>110</v>
      </c>
      <c r="AF83" s="1">
        <v>100</v>
      </c>
      <c r="AG83" s="1">
        <v>142</v>
      </c>
      <c r="AH83" s="1">
        <v>29</v>
      </c>
      <c r="AI83" s="1">
        <v>78</v>
      </c>
      <c r="AJ83" s="1">
        <v>73</v>
      </c>
      <c r="AK83" s="1">
        <v>79</v>
      </c>
      <c r="AL83" s="1">
        <v>79</v>
      </c>
      <c r="AM83" s="1">
        <v>69</v>
      </c>
      <c r="AN83" s="1">
        <v>95</v>
      </c>
      <c r="AO83" s="1">
        <v>80</v>
      </c>
      <c r="AP83" s="1">
        <v>63</v>
      </c>
      <c r="AQ83" s="1">
        <v>30</v>
      </c>
      <c r="AR83" s="1">
        <v>69</v>
      </c>
      <c r="AS83" s="1">
        <v>88</v>
      </c>
      <c r="AT83" s="1">
        <v>60</v>
      </c>
      <c r="AU83" s="1">
        <v>98</v>
      </c>
      <c r="AV83" s="1">
        <v>100</v>
      </c>
      <c r="AW83" s="1">
        <f t="shared" si="5"/>
        <v>142</v>
      </c>
      <c r="AX83" s="1">
        <f t="shared" si="6"/>
        <v>10</v>
      </c>
      <c r="AY83" s="5">
        <f t="shared" si="7"/>
        <v>75.2</v>
      </c>
    </row>
    <row r="84" spans="1:51" x14ac:dyDescent="0.25">
      <c r="A84" s="1">
        <v>385</v>
      </c>
      <c r="B84" s="2" t="str">
        <f t="shared" si="4"/>
        <v>f</v>
      </c>
      <c r="C84" s="1" t="s">
        <v>138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</v>
      </c>
      <c r="L84" s="1">
        <v>1</v>
      </c>
      <c r="M84" s="1">
        <v>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f t="shared" si="5"/>
        <v>3</v>
      </c>
      <c r="AX84" s="1">
        <f t="shared" si="6"/>
        <v>0</v>
      </c>
      <c r="AY84" s="5">
        <f t="shared" si="7"/>
        <v>0</v>
      </c>
    </row>
    <row r="85" spans="1:51" x14ac:dyDescent="0.25">
      <c r="A85" s="1">
        <v>390</v>
      </c>
      <c r="B85" s="2" t="str">
        <f t="shared" si="4"/>
        <v>a</v>
      </c>
      <c r="C85" s="1" t="s">
        <v>137</v>
      </c>
      <c r="D85" s="1">
        <v>18</v>
      </c>
      <c r="E85" s="1">
        <v>4</v>
      </c>
      <c r="F85" s="1">
        <v>9</v>
      </c>
      <c r="G85" s="1">
        <v>4</v>
      </c>
      <c r="H85" s="1">
        <v>11</v>
      </c>
      <c r="I85" s="1">
        <v>7</v>
      </c>
      <c r="J85" s="1">
        <v>7</v>
      </c>
      <c r="K85" s="1">
        <v>6</v>
      </c>
      <c r="L85" s="1">
        <v>6</v>
      </c>
      <c r="M85" s="1">
        <v>11</v>
      </c>
      <c r="N85" s="1">
        <v>1</v>
      </c>
      <c r="O85" s="1">
        <v>17</v>
      </c>
      <c r="P85" s="1">
        <v>9</v>
      </c>
      <c r="Q85" s="1">
        <v>14</v>
      </c>
      <c r="R85" s="1">
        <v>11</v>
      </c>
      <c r="S85" s="1">
        <v>18</v>
      </c>
      <c r="T85" s="1">
        <v>12</v>
      </c>
      <c r="U85" s="1">
        <v>11</v>
      </c>
      <c r="V85" s="1">
        <v>13</v>
      </c>
      <c r="W85" s="1">
        <v>10</v>
      </c>
      <c r="X85" s="1">
        <v>16</v>
      </c>
      <c r="Y85" s="1">
        <v>20</v>
      </c>
      <c r="Z85" s="1">
        <v>18</v>
      </c>
      <c r="AA85" s="1">
        <v>18</v>
      </c>
      <c r="AB85" s="1">
        <v>21</v>
      </c>
      <c r="AC85" s="1">
        <v>23</v>
      </c>
      <c r="AD85" s="1">
        <v>20</v>
      </c>
      <c r="AE85" s="1">
        <v>19</v>
      </c>
      <c r="AF85" s="1">
        <v>26</v>
      </c>
      <c r="AG85" s="1">
        <v>30</v>
      </c>
      <c r="AH85" s="1">
        <v>1</v>
      </c>
      <c r="AI85" s="1">
        <v>16</v>
      </c>
      <c r="AJ85" s="1">
        <v>12</v>
      </c>
      <c r="AK85" s="1">
        <v>16</v>
      </c>
      <c r="AL85" s="1">
        <v>20</v>
      </c>
      <c r="AM85" s="1">
        <v>9</v>
      </c>
      <c r="AN85" s="1">
        <v>13</v>
      </c>
      <c r="AO85" s="1">
        <v>16</v>
      </c>
      <c r="AP85" s="1">
        <v>10</v>
      </c>
      <c r="AQ85" s="1">
        <v>5</v>
      </c>
      <c r="AR85" s="1">
        <v>11</v>
      </c>
      <c r="AS85" s="1">
        <v>14</v>
      </c>
      <c r="AT85" s="1">
        <v>12</v>
      </c>
      <c r="AU85" s="1">
        <v>34</v>
      </c>
      <c r="AV85" s="1">
        <v>23</v>
      </c>
      <c r="AW85" s="1">
        <f t="shared" si="5"/>
        <v>34</v>
      </c>
      <c r="AX85" s="1">
        <f t="shared" si="6"/>
        <v>10</v>
      </c>
      <c r="AY85" s="5">
        <f t="shared" si="7"/>
        <v>14.7</v>
      </c>
    </row>
    <row r="86" spans="1:51" x14ac:dyDescent="0.25">
      <c r="A86" s="1">
        <v>395</v>
      </c>
      <c r="B86" s="2" t="str">
        <f t="shared" si="4"/>
        <v>a</v>
      </c>
      <c r="C86" s="1" t="s">
        <v>140</v>
      </c>
      <c r="D86" s="1">
        <v>5</v>
      </c>
      <c r="E86" s="1">
        <v>3</v>
      </c>
      <c r="F86" s="1">
        <v>7</v>
      </c>
      <c r="G86" s="1">
        <v>2</v>
      </c>
      <c r="H86" s="1">
        <v>3</v>
      </c>
      <c r="I86" s="1">
        <v>1</v>
      </c>
      <c r="J86" s="1">
        <v>3</v>
      </c>
      <c r="K86" s="1">
        <v>5</v>
      </c>
      <c r="L86" s="1">
        <v>3</v>
      </c>
      <c r="M86" s="1">
        <v>8</v>
      </c>
      <c r="N86" s="1">
        <v>0</v>
      </c>
      <c r="O86" s="1">
        <v>5</v>
      </c>
      <c r="P86" s="1">
        <v>16</v>
      </c>
      <c r="Q86" s="1">
        <v>9</v>
      </c>
      <c r="R86" s="1">
        <v>19</v>
      </c>
      <c r="S86" s="1">
        <v>18</v>
      </c>
      <c r="T86" s="1">
        <v>34</v>
      </c>
      <c r="U86" s="1">
        <v>33</v>
      </c>
      <c r="V86" s="1">
        <v>12</v>
      </c>
      <c r="W86" s="1">
        <v>10</v>
      </c>
      <c r="X86" s="1">
        <v>26</v>
      </c>
      <c r="Y86" s="1">
        <v>26</v>
      </c>
      <c r="Z86" s="1">
        <v>28</v>
      </c>
      <c r="AA86" s="1">
        <v>18</v>
      </c>
      <c r="AB86" s="1">
        <v>24</v>
      </c>
      <c r="AC86" s="1">
        <v>35</v>
      </c>
      <c r="AD86" s="1">
        <v>34</v>
      </c>
      <c r="AE86" s="1">
        <v>33</v>
      </c>
      <c r="AF86" s="1">
        <v>24</v>
      </c>
      <c r="AG86" s="1">
        <v>22</v>
      </c>
      <c r="AH86" s="1">
        <v>7</v>
      </c>
      <c r="AI86" s="1">
        <v>30</v>
      </c>
      <c r="AJ86" s="1">
        <v>24</v>
      </c>
      <c r="AK86" s="1">
        <v>26</v>
      </c>
      <c r="AL86" s="1">
        <v>30</v>
      </c>
      <c r="AM86" s="1">
        <v>12</v>
      </c>
      <c r="AN86" s="1">
        <v>24</v>
      </c>
      <c r="AO86" s="1">
        <v>39</v>
      </c>
      <c r="AP86" s="1">
        <v>35</v>
      </c>
      <c r="AQ86" s="1">
        <v>13</v>
      </c>
      <c r="AR86" s="1">
        <v>11</v>
      </c>
      <c r="AS86" s="1">
        <v>25</v>
      </c>
      <c r="AT86" s="1">
        <v>14</v>
      </c>
      <c r="AU86" s="1">
        <v>59</v>
      </c>
      <c r="AV86" s="1">
        <v>45</v>
      </c>
      <c r="AW86" s="1">
        <f t="shared" si="5"/>
        <v>59</v>
      </c>
      <c r="AX86" s="1">
        <f t="shared" si="6"/>
        <v>10</v>
      </c>
      <c r="AY86" s="5">
        <f t="shared" si="7"/>
        <v>27.7</v>
      </c>
    </row>
    <row r="87" spans="1:51" x14ac:dyDescent="0.25">
      <c r="A87" s="1">
        <v>400</v>
      </c>
      <c r="B87" s="2" t="str">
        <f t="shared" si="4"/>
        <v>a</v>
      </c>
      <c r="C87" s="1" t="s">
        <v>139</v>
      </c>
      <c r="D87" s="1">
        <v>109</v>
      </c>
      <c r="E87" s="1">
        <v>103</v>
      </c>
      <c r="F87" s="1">
        <v>99</v>
      </c>
      <c r="G87" s="1">
        <v>70</v>
      </c>
      <c r="H87" s="1">
        <v>75</v>
      </c>
      <c r="I87" s="1">
        <v>163</v>
      </c>
      <c r="J87" s="1">
        <v>35</v>
      </c>
      <c r="K87" s="1">
        <v>69</v>
      </c>
      <c r="L87" s="1">
        <v>94</v>
      </c>
      <c r="M87" s="1">
        <v>100</v>
      </c>
      <c r="N87" s="1">
        <v>49</v>
      </c>
      <c r="O87" s="1">
        <v>120</v>
      </c>
      <c r="P87" s="1">
        <v>85</v>
      </c>
      <c r="Q87" s="1">
        <v>126</v>
      </c>
      <c r="R87" s="1">
        <v>126</v>
      </c>
      <c r="S87" s="1">
        <v>122</v>
      </c>
      <c r="T87" s="1">
        <v>96</v>
      </c>
      <c r="U87" s="1">
        <v>124</v>
      </c>
      <c r="V87" s="1">
        <v>92</v>
      </c>
      <c r="W87" s="1">
        <v>74</v>
      </c>
      <c r="X87" s="1">
        <v>65</v>
      </c>
      <c r="Y87" s="1">
        <v>99</v>
      </c>
      <c r="Z87" s="1">
        <v>173</v>
      </c>
      <c r="AA87" s="1">
        <v>72</v>
      </c>
      <c r="AB87" s="1">
        <v>84</v>
      </c>
      <c r="AC87" s="1">
        <v>96</v>
      </c>
      <c r="AD87" s="1">
        <v>118</v>
      </c>
      <c r="AE87" s="1">
        <v>96</v>
      </c>
      <c r="AF87" s="1">
        <v>106</v>
      </c>
      <c r="AG87" s="1">
        <v>110</v>
      </c>
      <c r="AH87" s="1">
        <v>42</v>
      </c>
      <c r="AI87" s="1">
        <v>85</v>
      </c>
      <c r="AJ87" s="1">
        <v>67</v>
      </c>
      <c r="AK87" s="1">
        <v>129</v>
      </c>
      <c r="AL87" s="1">
        <v>108</v>
      </c>
      <c r="AM87" s="1">
        <v>73</v>
      </c>
      <c r="AN87" s="1">
        <v>75</v>
      </c>
      <c r="AO87" s="1">
        <v>97</v>
      </c>
      <c r="AP87" s="1">
        <v>58</v>
      </c>
      <c r="AQ87" s="1">
        <v>96</v>
      </c>
      <c r="AR87" s="1">
        <v>57</v>
      </c>
      <c r="AS87" s="1">
        <v>100</v>
      </c>
      <c r="AT87" s="1">
        <v>42</v>
      </c>
      <c r="AU87" s="1">
        <v>95</v>
      </c>
      <c r="AV87" s="1">
        <v>101</v>
      </c>
      <c r="AW87" s="1">
        <f t="shared" si="5"/>
        <v>173</v>
      </c>
      <c r="AX87" s="1">
        <f t="shared" si="6"/>
        <v>10</v>
      </c>
      <c r="AY87" s="5">
        <f t="shared" si="7"/>
        <v>79.400000000000006</v>
      </c>
    </row>
    <row r="88" spans="1:51" x14ac:dyDescent="0.25">
      <c r="A88" s="1">
        <v>405</v>
      </c>
      <c r="B88" s="2" t="str">
        <f t="shared" si="4"/>
        <v>a</v>
      </c>
      <c r="C88" s="1" t="s">
        <v>141</v>
      </c>
      <c r="D88" s="1">
        <v>23</v>
      </c>
      <c r="E88" s="1">
        <v>14</v>
      </c>
      <c r="F88" s="1">
        <v>15</v>
      </c>
      <c r="G88" s="1">
        <v>19</v>
      </c>
      <c r="H88" s="1">
        <v>18</v>
      </c>
      <c r="I88" s="1">
        <v>19</v>
      </c>
      <c r="J88" s="1">
        <v>8</v>
      </c>
      <c r="K88" s="1">
        <v>7</v>
      </c>
      <c r="L88" s="1">
        <v>16</v>
      </c>
      <c r="M88" s="1">
        <v>13</v>
      </c>
      <c r="N88" s="1">
        <v>7</v>
      </c>
      <c r="O88" s="1">
        <v>24</v>
      </c>
      <c r="P88" s="1">
        <v>17</v>
      </c>
      <c r="Q88" s="1">
        <v>19</v>
      </c>
      <c r="R88" s="1">
        <v>16</v>
      </c>
      <c r="S88" s="1">
        <v>12</v>
      </c>
      <c r="T88" s="1">
        <v>11</v>
      </c>
      <c r="U88" s="1">
        <v>7</v>
      </c>
      <c r="V88" s="1">
        <v>13</v>
      </c>
      <c r="W88" s="1">
        <v>5</v>
      </c>
      <c r="X88" s="1">
        <v>4</v>
      </c>
      <c r="Y88" s="1">
        <v>7</v>
      </c>
      <c r="Z88" s="1">
        <v>7</v>
      </c>
      <c r="AA88" s="1">
        <v>5</v>
      </c>
      <c r="AB88" s="1">
        <v>0</v>
      </c>
      <c r="AC88" s="1">
        <v>3</v>
      </c>
      <c r="AD88" s="1">
        <v>8</v>
      </c>
      <c r="AE88" s="1">
        <v>3</v>
      </c>
      <c r="AF88" s="1">
        <v>4</v>
      </c>
      <c r="AG88" s="1">
        <v>9</v>
      </c>
      <c r="AH88" s="1">
        <v>2</v>
      </c>
      <c r="AI88" s="1">
        <v>5</v>
      </c>
      <c r="AJ88" s="1">
        <v>6</v>
      </c>
      <c r="AK88" s="1">
        <v>7</v>
      </c>
      <c r="AL88" s="1">
        <v>3</v>
      </c>
      <c r="AM88" s="1">
        <v>5</v>
      </c>
      <c r="AN88" s="1">
        <v>3</v>
      </c>
      <c r="AO88" s="1">
        <v>1</v>
      </c>
      <c r="AP88" s="1">
        <v>1</v>
      </c>
      <c r="AQ88" s="1">
        <v>3</v>
      </c>
      <c r="AR88" s="1">
        <v>1</v>
      </c>
      <c r="AS88" s="1">
        <v>5</v>
      </c>
      <c r="AT88" s="1">
        <v>7</v>
      </c>
      <c r="AU88" s="1">
        <v>8</v>
      </c>
      <c r="AV88" s="1">
        <v>8</v>
      </c>
      <c r="AW88" s="1">
        <f t="shared" si="5"/>
        <v>24</v>
      </c>
      <c r="AX88" s="1">
        <f t="shared" si="6"/>
        <v>10</v>
      </c>
      <c r="AY88" s="5">
        <f t="shared" si="7"/>
        <v>4.2</v>
      </c>
    </row>
    <row r="89" spans="1:51" x14ac:dyDescent="0.25">
      <c r="A89" s="1">
        <v>410</v>
      </c>
      <c r="B89" s="2" t="str">
        <f t="shared" si="4"/>
        <v>d</v>
      </c>
      <c r="C89" s="1" t="s">
        <v>142</v>
      </c>
      <c r="D89" s="1">
        <v>2</v>
      </c>
      <c r="E89" s="1">
        <v>0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</v>
      </c>
      <c r="AE89" s="1">
        <v>0</v>
      </c>
      <c r="AF89" s="1">
        <v>1</v>
      </c>
      <c r="AG89" s="1">
        <v>1</v>
      </c>
      <c r="AH89" s="1">
        <v>0</v>
      </c>
      <c r="AI89" s="1">
        <v>0</v>
      </c>
      <c r="AJ89" s="1">
        <v>1</v>
      </c>
      <c r="AK89" s="1">
        <v>1</v>
      </c>
      <c r="AL89" s="1">
        <v>1</v>
      </c>
      <c r="AM89" s="1">
        <v>0</v>
      </c>
      <c r="AN89" s="1">
        <v>0</v>
      </c>
      <c r="AO89" s="1">
        <v>1</v>
      </c>
      <c r="AP89" s="1">
        <v>0</v>
      </c>
      <c r="AQ89" s="1">
        <v>0</v>
      </c>
      <c r="AR89" s="1">
        <v>0</v>
      </c>
      <c r="AS89" s="1">
        <v>1</v>
      </c>
      <c r="AT89" s="1">
        <v>1</v>
      </c>
      <c r="AU89" s="1">
        <v>0</v>
      </c>
      <c r="AV89" s="1">
        <v>1</v>
      </c>
      <c r="AW89" s="1">
        <f t="shared" si="5"/>
        <v>2</v>
      </c>
      <c r="AX89" s="1">
        <f t="shared" si="6"/>
        <v>4</v>
      </c>
      <c r="AY89" s="5">
        <f t="shared" si="7"/>
        <v>0.4</v>
      </c>
    </row>
    <row r="90" spans="1:51" x14ac:dyDescent="0.25">
      <c r="A90" s="1">
        <v>415</v>
      </c>
      <c r="B90" s="2" t="str">
        <f t="shared" si="4"/>
        <v>f</v>
      </c>
      <c r="C90" s="1" t="s">
        <v>143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1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f t="shared" si="5"/>
        <v>1</v>
      </c>
      <c r="AX90" s="1">
        <f t="shared" si="6"/>
        <v>0</v>
      </c>
      <c r="AY90" s="5">
        <f t="shared" si="7"/>
        <v>0</v>
      </c>
    </row>
    <row r="91" spans="1:51" x14ac:dyDescent="0.25">
      <c r="A91" s="1">
        <v>420</v>
      </c>
      <c r="B91" s="2" t="str">
        <f t="shared" si="4"/>
        <v>a</v>
      </c>
      <c r="C91" s="1" t="s">
        <v>144</v>
      </c>
      <c r="D91" s="1">
        <v>14</v>
      </c>
      <c r="E91" s="1">
        <v>20</v>
      </c>
      <c r="F91" s="1">
        <v>15</v>
      </c>
      <c r="G91" s="1">
        <v>12</v>
      </c>
      <c r="H91" s="1">
        <v>8</v>
      </c>
      <c r="I91" s="1">
        <v>14</v>
      </c>
      <c r="J91" s="1">
        <v>16</v>
      </c>
      <c r="K91" s="1">
        <v>23</v>
      </c>
      <c r="L91" s="1">
        <v>16</v>
      </c>
      <c r="M91" s="1">
        <v>38</v>
      </c>
      <c r="N91" s="1">
        <v>7</v>
      </c>
      <c r="O91" s="1">
        <v>12</v>
      </c>
      <c r="P91" s="1">
        <v>12</v>
      </c>
      <c r="Q91" s="1">
        <v>25</v>
      </c>
      <c r="R91" s="1">
        <v>36</v>
      </c>
      <c r="S91" s="1">
        <v>29</v>
      </c>
      <c r="T91" s="1">
        <v>63</v>
      </c>
      <c r="U91" s="1">
        <v>62</v>
      </c>
      <c r="V91" s="1">
        <v>24</v>
      </c>
      <c r="W91" s="1">
        <v>18</v>
      </c>
      <c r="X91" s="1">
        <v>41</v>
      </c>
      <c r="Y91" s="1">
        <v>48</v>
      </c>
      <c r="Z91" s="1">
        <v>47</v>
      </c>
      <c r="AA91" s="1">
        <v>46</v>
      </c>
      <c r="AB91" s="1">
        <v>29</v>
      </c>
      <c r="AC91" s="1">
        <v>42</v>
      </c>
      <c r="AD91" s="1">
        <v>25</v>
      </c>
      <c r="AE91" s="1">
        <v>50</v>
      </c>
      <c r="AF91" s="1">
        <v>93</v>
      </c>
      <c r="AG91" s="1">
        <v>34</v>
      </c>
      <c r="AH91" s="1">
        <v>17</v>
      </c>
      <c r="AI91" s="1">
        <v>35</v>
      </c>
      <c r="AJ91" s="1">
        <v>67</v>
      </c>
      <c r="AK91" s="1">
        <v>22</v>
      </c>
      <c r="AL91" s="1">
        <v>34</v>
      </c>
      <c r="AM91" s="1">
        <v>50</v>
      </c>
      <c r="AN91" s="1">
        <v>48</v>
      </c>
      <c r="AO91" s="1">
        <v>47</v>
      </c>
      <c r="AP91" s="1">
        <v>19</v>
      </c>
      <c r="AQ91" s="1">
        <v>14</v>
      </c>
      <c r="AR91" s="1">
        <v>49</v>
      </c>
      <c r="AS91" s="1">
        <v>25</v>
      </c>
      <c r="AT91" s="1">
        <v>42</v>
      </c>
      <c r="AU91" s="1">
        <v>49</v>
      </c>
      <c r="AV91" s="1">
        <v>60</v>
      </c>
      <c r="AW91" s="1">
        <f t="shared" si="5"/>
        <v>93</v>
      </c>
      <c r="AX91" s="1">
        <f t="shared" si="6"/>
        <v>10</v>
      </c>
      <c r="AY91" s="5">
        <f t="shared" si="7"/>
        <v>40.299999999999997</v>
      </c>
    </row>
    <row r="92" spans="1:51" x14ac:dyDescent="0.25">
      <c r="A92" s="1">
        <v>425</v>
      </c>
      <c r="B92" s="2" t="str">
        <f t="shared" si="4"/>
        <v>f</v>
      </c>
      <c r="C92" s="1" t="s">
        <v>145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1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f t="shared" si="5"/>
        <v>1</v>
      </c>
      <c r="AX92" s="1">
        <f t="shared" si="6"/>
        <v>0</v>
      </c>
      <c r="AY92" s="5">
        <f t="shared" si="7"/>
        <v>0</v>
      </c>
    </row>
    <row r="93" spans="1:51" x14ac:dyDescent="0.25">
      <c r="A93" s="1">
        <v>430</v>
      </c>
      <c r="B93" s="2" t="str">
        <f t="shared" si="4"/>
        <v>f</v>
      </c>
      <c r="C93" s="1" t="s">
        <v>147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f t="shared" si="5"/>
        <v>1</v>
      </c>
      <c r="AX93" s="1">
        <f t="shared" si="6"/>
        <v>0</v>
      </c>
      <c r="AY93" s="5">
        <f t="shared" si="7"/>
        <v>0</v>
      </c>
    </row>
    <row r="94" spans="1:51" x14ac:dyDescent="0.25">
      <c r="A94" s="1">
        <v>435</v>
      </c>
      <c r="B94" s="2" t="str">
        <f t="shared" si="4"/>
        <v>b</v>
      </c>
      <c r="C94" s="1" t="s">
        <v>148</v>
      </c>
      <c r="D94" s="1">
        <v>2</v>
      </c>
      <c r="E94" s="1">
        <v>1</v>
      </c>
      <c r="F94" s="1">
        <v>1</v>
      </c>
      <c r="G94" s="1">
        <v>2</v>
      </c>
      <c r="H94" s="1">
        <v>0</v>
      </c>
      <c r="I94" s="1">
        <v>0</v>
      </c>
      <c r="J94" s="1">
        <v>1</v>
      </c>
      <c r="K94" s="1">
        <v>2</v>
      </c>
      <c r="L94" s="1">
        <v>4</v>
      </c>
      <c r="M94" s="1">
        <v>0</v>
      </c>
      <c r="N94" s="1">
        <v>0</v>
      </c>
      <c r="O94" s="1">
        <v>0</v>
      </c>
      <c r="P94" s="1">
        <v>0</v>
      </c>
      <c r="Q94" s="1">
        <v>2</v>
      </c>
      <c r="R94" s="1">
        <v>2</v>
      </c>
      <c r="S94" s="1">
        <v>3</v>
      </c>
      <c r="T94" s="1">
        <v>6</v>
      </c>
      <c r="U94" s="1">
        <v>4</v>
      </c>
      <c r="V94" s="1">
        <v>3</v>
      </c>
      <c r="W94" s="1">
        <v>2</v>
      </c>
      <c r="X94" s="1">
        <v>4</v>
      </c>
      <c r="Y94" s="1">
        <v>5</v>
      </c>
      <c r="Z94" s="1">
        <v>3</v>
      </c>
      <c r="AA94" s="1">
        <v>1</v>
      </c>
      <c r="AB94" s="1">
        <v>1</v>
      </c>
      <c r="AC94" s="1">
        <v>6</v>
      </c>
      <c r="AD94" s="1">
        <v>3</v>
      </c>
      <c r="AE94" s="1">
        <v>4</v>
      </c>
      <c r="AF94" s="1">
        <v>3</v>
      </c>
      <c r="AG94" s="1">
        <v>0</v>
      </c>
      <c r="AH94" s="1">
        <v>1</v>
      </c>
      <c r="AI94" s="1">
        <v>3</v>
      </c>
      <c r="AJ94" s="1">
        <v>3</v>
      </c>
      <c r="AK94" s="1">
        <v>0</v>
      </c>
      <c r="AL94" s="1">
        <v>0</v>
      </c>
      <c r="AM94" s="1">
        <v>3</v>
      </c>
      <c r="AN94" s="1">
        <v>2</v>
      </c>
      <c r="AO94" s="1">
        <v>0</v>
      </c>
      <c r="AP94" s="1">
        <v>0</v>
      </c>
      <c r="AQ94" s="1">
        <v>0</v>
      </c>
      <c r="AR94" s="1">
        <v>2</v>
      </c>
      <c r="AS94" s="1">
        <v>2</v>
      </c>
      <c r="AT94" s="1">
        <v>3</v>
      </c>
      <c r="AU94" s="1">
        <v>5</v>
      </c>
      <c r="AV94" s="1">
        <v>2</v>
      </c>
      <c r="AW94" s="1">
        <f t="shared" si="5"/>
        <v>6</v>
      </c>
      <c r="AX94" s="1">
        <f t="shared" si="6"/>
        <v>7</v>
      </c>
      <c r="AY94" s="5">
        <f t="shared" si="7"/>
        <v>1.9</v>
      </c>
    </row>
    <row r="95" spans="1:51" x14ac:dyDescent="0.25">
      <c r="A95" s="1">
        <v>440</v>
      </c>
      <c r="B95" s="2" t="str">
        <f>IF(AX95&gt;8,"a",IF(AX95&gt;6,"b",IF(AX95&gt;4,"c",IF(AX95&gt;2,"d",IF(AX95&gt;0,"e",IF(AX95=0,"f"))))))</f>
        <v>e</v>
      </c>
      <c r="C95" s="1" t="s">
        <v>146</v>
      </c>
      <c r="D95" s="1">
        <v>10</v>
      </c>
      <c r="E95" s="1">
        <v>8</v>
      </c>
      <c r="F95" s="1">
        <v>10</v>
      </c>
      <c r="G95" s="1">
        <v>4</v>
      </c>
      <c r="H95" s="1">
        <v>7</v>
      </c>
      <c r="I95" s="1">
        <v>2</v>
      </c>
      <c r="J95" s="1">
        <v>2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1</v>
      </c>
      <c r="R95" s="1">
        <v>1</v>
      </c>
      <c r="S95" s="1">
        <v>0</v>
      </c>
      <c r="T95" s="1">
        <v>0</v>
      </c>
      <c r="U95" s="1">
        <v>1</v>
      </c>
      <c r="V95" s="1">
        <v>1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1</v>
      </c>
      <c r="AJ95" s="1">
        <v>1</v>
      </c>
      <c r="AK95" s="1">
        <v>1</v>
      </c>
      <c r="AL95" s="1">
        <v>1</v>
      </c>
      <c r="AM95" s="1">
        <v>1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f t="shared" si="5"/>
        <v>10</v>
      </c>
      <c r="AX95" s="1">
        <f t="shared" si="6"/>
        <v>1</v>
      </c>
      <c r="AY95" s="5">
        <f t="shared" si="7"/>
        <v>0.1</v>
      </c>
    </row>
    <row r="96" spans="1:51" x14ac:dyDescent="0.25">
      <c r="A96" s="1">
        <v>445</v>
      </c>
      <c r="B96" s="2" t="str">
        <f t="shared" si="4"/>
        <v>a</v>
      </c>
      <c r="C96" s="1" t="s">
        <v>149</v>
      </c>
      <c r="D96" s="1">
        <v>148</v>
      </c>
      <c r="E96" s="1">
        <v>285</v>
      </c>
      <c r="F96" s="1">
        <v>387</v>
      </c>
      <c r="G96" s="1">
        <v>217</v>
      </c>
      <c r="H96" s="1">
        <v>180</v>
      </c>
      <c r="I96" s="1">
        <v>590</v>
      </c>
      <c r="J96" s="1">
        <v>35</v>
      </c>
      <c r="K96" s="1">
        <v>225</v>
      </c>
      <c r="L96" s="1">
        <v>85</v>
      </c>
      <c r="M96" s="1">
        <v>251</v>
      </c>
      <c r="N96" s="1">
        <v>101</v>
      </c>
      <c r="O96" s="1">
        <v>268</v>
      </c>
      <c r="P96" s="1">
        <v>408</v>
      </c>
      <c r="Q96" s="1">
        <v>147</v>
      </c>
      <c r="R96" s="1">
        <v>232</v>
      </c>
      <c r="S96" s="1">
        <v>584</v>
      </c>
      <c r="T96" s="1">
        <v>246</v>
      </c>
      <c r="U96" s="1">
        <v>171</v>
      </c>
      <c r="V96" s="1">
        <v>243</v>
      </c>
      <c r="W96" s="1">
        <v>138</v>
      </c>
      <c r="X96" s="1">
        <v>181</v>
      </c>
      <c r="Y96" s="1">
        <v>213</v>
      </c>
      <c r="Z96" s="1">
        <v>278</v>
      </c>
      <c r="AA96" s="1">
        <v>234</v>
      </c>
      <c r="AB96" s="1">
        <v>263</v>
      </c>
      <c r="AC96" s="1">
        <v>207</v>
      </c>
      <c r="AD96" s="1">
        <v>220</v>
      </c>
      <c r="AE96" s="1">
        <v>261</v>
      </c>
      <c r="AF96" s="1">
        <v>247</v>
      </c>
      <c r="AG96" s="1">
        <v>239</v>
      </c>
      <c r="AH96" s="1">
        <v>106</v>
      </c>
      <c r="AI96" s="1">
        <v>303</v>
      </c>
      <c r="AJ96" s="1">
        <v>257</v>
      </c>
      <c r="AK96" s="1">
        <v>330</v>
      </c>
      <c r="AL96" s="1">
        <v>226</v>
      </c>
      <c r="AM96" s="1">
        <v>160</v>
      </c>
      <c r="AN96" s="1">
        <v>309</v>
      </c>
      <c r="AO96" s="1">
        <v>195</v>
      </c>
      <c r="AP96" s="1">
        <v>184</v>
      </c>
      <c r="AQ96" s="1">
        <v>229</v>
      </c>
      <c r="AR96" s="1">
        <v>175</v>
      </c>
      <c r="AS96" s="1">
        <v>341</v>
      </c>
      <c r="AT96" s="1">
        <v>76</v>
      </c>
      <c r="AU96" s="1">
        <v>367</v>
      </c>
      <c r="AV96" s="1">
        <v>197</v>
      </c>
      <c r="AW96" s="1">
        <f t="shared" si="5"/>
        <v>590</v>
      </c>
      <c r="AX96" s="1">
        <f t="shared" si="6"/>
        <v>10</v>
      </c>
      <c r="AY96" s="5">
        <f t="shared" si="7"/>
        <v>223.3</v>
      </c>
    </row>
    <row r="97" spans="1:51" x14ac:dyDescent="0.25">
      <c r="A97" s="1">
        <v>450</v>
      </c>
      <c r="B97" s="2" t="str">
        <f t="shared" si="4"/>
        <v>a</v>
      </c>
      <c r="C97" s="1" t="s">
        <v>150</v>
      </c>
      <c r="D97" s="1">
        <v>336</v>
      </c>
      <c r="E97" s="1">
        <v>159</v>
      </c>
      <c r="F97" s="1">
        <v>168</v>
      </c>
      <c r="G97" s="1">
        <v>239</v>
      </c>
      <c r="H97" s="1">
        <v>203</v>
      </c>
      <c r="I97" s="1">
        <v>303</v>
      </c>
      <c r="J97" s="1">
        <v>188</v>
      </c>
      <c r="K97" s="1">
        <v>225</v>
      </c>
      <c r="L97" s="1">
        <v>297</v>
      </c>
      <c r="M97" s="1">
        <v>367</v>
      </c>
      <c r="N97" s="1">
        <v>223</v>
      </c>
      <c r="O97" s="1">
        <v>492</v>
      </c>
      <c r="P97" s="1">
        <v>465</v>
      </c>
      <c r="Q97" s="1">
        <v>418</v>
      </c>
      <c r="R97" s="1">
        <v>392</v>
      </c>
      <c r="S97" s="1">
        <v>576</v>
      </c>
      <c r="T97" s="1">
        <v>495</v>
      </c>
      <c r="U97" s="1">
        <v>581</v>
      </c>
      <c r="V97" s="1">
        <v>559</v>
      </c>
      <c r="W97" s="1">
        <v>673</v>
      </c>
      <c r="X97" s="1">
        <v>590</v>
      </c>
      <c r="Y97" s="1">
        <v>727</v>
      </c>
      <c r="Z97" s="1">
        <v>666</v>
      </c>
      <c r="AA97" s="1">
        <v>640</v>
      </c>
      <c r="AB97" s="1">
        <v>694</v>
      </c>
      <c r="AC97" s="1">
        <v>542</v>
      </c>
      <c r="AD97" s="1">
        <v>519</v>
      </c>
      <c r="AE97" s="1">
        <v>520</v>
      </c>
      <c r="AF97" s="1">
        <v>445</v>
      </c>
      <c r="AG97" s="1">
        <v>599</v>
      </c>
      <c r="AH97" s="1">
        <v>371</v>
      </c>
      <c r="AI97" s="1">
        <v>648</v>
      </c>
      <c r="AJ97" s="1">
        <v>953</v>
      </c>
      <c r="AK97" s="1">
        <v>683</v>
      </c>
      <c r="AL97" s="1">
        <v>708</v>
      </c>
      <c r="AM97" s="1">
        <v>877</v>
      </c>
      <c r="AN97" s="1">
        <v>880</v>
      </c>
      <c r="AO97" s="1">
        <v>636</v>
      </c>
      <c r="AP97" s="1">
        <v>523</v>
      </c>
      <c r="AQ97" s="1">
        <v>618</v>
      </c>
      <c r="AR97" s="1">
        <v>532</v>
      </c>
      <c r="AS97" s="1">
        <v>455</v>
      </c>
      <c r="AT97" s="1">
        <v>540</v>
      </c>
      <c r="AU97" s="1">
        <v>648</v>
      </c>
      <c r="AV97" s="1">
        <v>445</v>
      </c>
      <c r="AW97" s="1">
        <f t="shared" si="5"/>
        <v>953</v>
      </c>
      <c r="AX97" s="1">
        <f t="shared" si="6"/>
        <v>10</v>
      </c>
      <c r="AY97" s="5">
        <f t="shared" si="7"/>
        <v>615.4</v>
      </c>
    </row>
    <row r="98" spans="1:51" x14ac:dyDescent="0.25">
      <c r="A98" s="1">
        <v>455</v>
      </c>
      <c r="B98" s="2" t="str">
        <f t="shared" si="4"/>
        <v>d</v>
      </c>
      <c r="C98" s="1" t="s">
        <v>151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2</v>
      </c>
      <c r="AG98" s="1">
        <v>3</v>
      </c>
      <c r="AH98" s="1">
        <v>0</v>
      </c>
      <c r="AI98" s="1">
        <v>1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23</v>
      </c>
      <c r="AP98" s="1">
        <v>2</v>
      </c>
      <c r="AQ98" s="1">
        <v>2</v>
      </c>
      <c r="AR98" s="1">
        <v>0</v>
      </c>
      <c r="AS98" s="1">
        <v>0</v>
      </c>
      <c r="AT98" s="1">
        <v>0</v>
      </c>
      <c r="AU98" s="1">
        <v>0</v>
      </c>
      <c r="AV98" s="1">
        <v>4</v>
      </c>
      <c r="AW98" s="1">
        <f t="shared" si="5"/>
        <v>23</v>
      </c>
      <c r="AX98" s="1">
        <f t="shared" si="6"/>
        <v>4</v>
      </c>
      <c r="AY98" s="5">
        <f t="shared" si="7"/>
        <v>3.1</v>
      </c>
    </row>
    <row r="99" spans="1:51" x14ac:dyDescent="0.25">
      <c r="A99" s="1">
        <v>460</v>
      </c>
      <c r="B99" s="2" t="str">
        <f t="shared" si="4"/>
        <v>d</v>
      </c>
      <c r="C99" s="1" t="s">
        <v>246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1</v>
      </c>
      <c r="AQ99" s="1">
        <v>0</v>
      </c>
      <c r="AR99" s="1">
        <v>0</v>
      </c>
      <c r="AS99" s="1">
        <v>1</v>
      </c>
      <c r="AT99" s="1">
        <v>0</v>
      </c>
      <c r="AU99" s="1">
        <v>2</v>
      </c>
      <c r="AV99" s="1">
        <v>1</v>
      </c>
      <c r="AW99" s="1">
        <f t="shared" si="5"/>
        <v>2</v>
      </c>
      <c r="AX99" s="1">
        <f t="shared" si="6"/>
        <v>4</v>
      </c>
      <c r="AY99" s="5">
        <f t="shared" si="7"/>
        <v>0.5</v>
      </c>
    </row>
    <row r="100" spans="1:51" x14ac:dyDescent="0.25">
      <c r="A100" s="1">
        <v>465</v>
      </c>
      <c r="B100" s="2" t="str">
        <f t="shared" si="4"/>
        <v>a</v>
      </c>
      <c r="C100" s="1" t="s">
        <v>152</v>
      </c>
      <c r="D100" s="1">
        <v>209</v>
      </c>
      <c r="E100" s="1">
        <v>154</v>
      </c>
      <c r="F100" s="1">
        <v>133</v>
      </c>
      <c r="G100" s="1">
        <v>149</v>
      </c>
      <c r="H100" s="1">
        <v>191</v>
      </c>
      <c r="I100" s="1">
        <v>262</v>
      </c>
      <c r="J100" s="1">
        <v>229</v>
      </c>
      <c r="K100" s="1">
        <v>208</v>
      </c>
      <c r="L100" s="1">
        <v>167</v>
      </c>
      <c r="M100" s="1">
        <v>245</v>
      </c>
      <c r="N100" s="1">
        <v>104</v>
      </c>
      <c r="O100" s="1">
        <v>388</v>
      </c>
      <c r="P100" s="1">
        <v>266</v>
      </c>
      <c r="Q100" s="1">
        <v>403</v>
      </c>
      <c r="R100" s="1">
        <v>321</v>
      </c>
      <c r="S100" s="1">
        <v>361</v>
      </c>
      <c r="T100" s="1">
        <v>420</v>
      </c>
      <c r="U100" s="1">
        <v>330</v>
      </c>
      <c r="V100" s="1">
        <v>238</v>
      </c>
      <c r="W100" s="1">
        <v>298</v>
      </c>
      <c r="X100" s="1">
        <v>362</v>
      </c>
      <c r="Y100" s="1">
        <v>412</v>
      </c>
      <c r="Z100" s="1">
        <v>412</v>
      </c>
      <c r="AA100" s="1">
        <v>413</v>
      </c>
      <c r="AB100" s="1">
        <v>322</v>
      </c>
      <c r="AC100" s="1">
        <v>398</v>
      </c>
      <c r="AD100" s="1">
        <v>421</v>
      </c>
      <c r="AE100" s="1">
        <v>394</v>
      </c>
      <c r="AF100" s="1">
        <v>390</v>
      </c>
      <c r="AG100" s="1">
        <v>394</v>
      </c>
      <c r="AH100" s="1">
        <v>162</v>
      </c>
      <c r="AI100" s="1">
        <v>306</v>
      </c>
      <c r="AJ100" s="1">
        <v>272</v>
      </c>
      <c r="AK100" s="1">
        <v>381</v>
      </c>
      <c r="AL100" s="1">
        <v>421</v>
      </c>
      <c r="AM100" s="1">
        <v>355</v>
      </c>
      <c r="AN100" s="1">
        <v>405</v>
      </c>
      <c r="AO100" s="1">
        <v>367</v>
      </c>
      <c r="AP100" s="1">
        <v>247</v>
      </c>
      <c r="AQ100" s="1">
        <v>210</v>
      </c>
      <c r="AR100" s="1">
        <v>247</v>
      </c>
      <c r="AS100" s="1">
        <v>252</v>
      </c>
      <c r="AT100" s="1">
        <v>290</v>
      </c>
      <c r="AU100" s="1">
        <v>393</v>
      </c>
      <c r="AV100" s="1">
        <v>448</v>
      </c>
      <c r="AW100" s="1">
        <f t="shared" si="5"/>
        <v>448</v>
      </c>
      <c r="AX100" s="1">
        <f t="shared" si="6"/>
        <v>10</v>
      </c>
      <c r="AY100" s="5">
        <f t="shared" si="7"/>
        <v>321.39999999999998</v>
      </c>
    </row>
    <row r="101" spans="1:51" x14ac:dyDescent="0.25">
      <c r="A101" s="1">
        <v>470</v>
      </c>
      <c r="B101" s="2" t="str">
        <f t="shared" si="4"/>
        <v>a</v>
      </c>
      <c r="C101" s="1" t="s">
        <v>153</v>
      </c>
      <c r="D101" s="1">
        <v>77</v>
      </c>
      <c r="E101" s="1">
        <v>71</v>
      </c>
      <c r="F101" s="1">
        <v>54</v>
      </c>
      <c r="G101" s="1">
        <v>75</v>
      </c>
      <c r="H101" s="1">
        <v>73</v>
      </c>
      <c r="I101" s="1">
        <v>110</v>
      </c>
      <c r="J101" s="1">
        <v>90</v>
      </c>
      <c r="K101" s="1">
        <v>73</v>
      </c>
      <c r="L101" s="1">
        <v>38</v>
      </c>
      <c r="M101" s="1">
        <v>99</v>
      </c>
      <c r="N101" s="1">
        <v>55</v>
      </c>
      <c r="O101" s="1">
        <v>151</v>
      </c>
      <c r="P101" s="1">
        <v>117</v>
      </c>
      <c r="Q101" s="1">
        <v>190</v>
      </c>
      <c r="R101" s="1">
        <v>139</v>
      </c>
      <c r="S101" s="1">
        <v>200</v>
      </c>
      <c r="T101" s="1">
        <v>227</v>
      </c>
      <c r="U101" s="1">
        <v>210</v>
      </c>
      <c r="V101" s="1">
        <v>192</v>
      </c>
      <c r="W101" s="1">
        <v>169</v>
      </c>
      <c r="X101" s="1">
        <v>269</v>
      </c>
      <c r="Y101" s="1">
        <v>275</v>
      </c>
      <c r="Z101" s="1">
        <v>257</v>
      </c>
      <c r="AA101" s="1">
        <v>365</v>
      </c>
      <c r="AB101" s="1">
        <v>263</v>
      </c>
      <c r="AC101" s="1">
        <v>258</v>
      </c>
      <c r="AD101" s="1">
        <v>294</v>
      </c>
      <c r="AE101" s="1">
        <v>286</v>
      </c>
      <c r="AF101" s="1">
        <v>253</v>
      </c>
      <c r="AG101" s="1">
        <v>284</v>
      </c>
      <c r="AH101" s="1">
        <v>124</v>
      </c>
      <c r="AI101" s="1">
        <v>225</v>
      </c>
      <c r="AJ101" s="1">
        <v>231</v>
      </c>
      <c r="AK101" s="1">
        <v>343</v>
      </c>
      <c r="AL101" s="1">
        <v>421</v>
      </c>
      <c r="AM101" s="1">
        <v>363</v>
      </c>
      <c r="AN101" s="1">
        <v>395</v>
      </c>
      <c r="AO101" s="1">
        <v>311</v>
      </c>
      <c r="AP101" s="1">
        <v>250</v>
      </c>
      <c r="AQ101" s="1">
        <v>166</v>
      </c>
      <c r="AR101" s="1">
        <v>236</v>
      </c>
      <c r="AS101" s="1">
        <v>241</v>
      </c>
      <c r="AT101" s="1">
        <v>268</v>
      </c>
      <c r="AU101" s="1">
        <v>331</v>
      </c>
      <c r="AV101" s="1">
        <v>400</v>
      </c>
      <c r="AW101" s="1">
        <f t="shared" si="5"/>
        <v>421</v>
      </c>
      <c r="AX101" s="1">
        <f t="shared" si="6"/>
        <v>10</v>
      </c>
      <c r="AY101" s="5">
        <f t="shared" si="7"/>
        <v>296.10000000000002</v>
      </c>
    </row>
    <row r="102" spans="1:51" x14ac:dyDescent="0.25">
      <c r="A102" s="1">
        <v>475</v>
      </c>
      <c r="B102" s="2" t="str">
        <f>IF(AX102&gt;8,"a",IF(AX102&gt;6,"b",IF(AX102&gt;4,"c",IF(AX102&gt;2,"d",IF(AX102&gt;0,"e",IF(AX102=0,"f"))))))</f>
        <v>a</v>
      </c>
      <c r="C102" s="1" t="s">
        <v>164</v>
      </c>
      <c r="D102" s="1">
        <v>53</v>
      </c>
      <c r="E102" s="1">
        <v>39</v>
      </c>
      <c r="F102" s="1">
        <v>41</v>
      </c>
      <c r="G102" s="1">
        <v>84</v>
      </c>
      <c r="H102" s="1">
        <v>160</v>
      </c>
      <c r="I102" s="1">
        <v>194</v>
      </c>
      <c r="J102" s="1">
        <v>254</v>
      </c>
      <c r="K102" s="1">
        <v>103</v>
      </c>
      <c r="L102" s="1">
        <v>283</v>
      </c>
      <c r="M102" s="1">
        <v>212</v>
      </c>
      <c r="N102" s="1">
        <v>170</v>
      </c>
      <c r="O102" s="1">
        <v>324</v>
      </c>
      <c r="P102" s="1">
        <v>483</v>
      </c>
      <c r="Q102" s="1">
        <v>538</v>
      </c>
      <c r="R102" s="1">
        <v>425</v>
      </c>
      <c r="S102" s="1">
        <v>651</v>
      </c>
      <c r="T102" s="1">
        <v>619</v>
      </c>
      <c r="U102" s="1">
        <v>384</v>
      </c>
      <c r="V102" s="1">
        <v>380</v>
      </c>
      <c r="W102" s="1">
        <v>255</v>
      </c>
      <c r="X102" s="1">
        <v>352</v>
      </c>
      <c r="Y102" s="1">
        <v>318</v>
      </c>
      <c r="Z102" s="1">
        <v>323</v>
      </c>
      <c r="AA102" s="1">
        <v>363</v>
      </c>
      <c r="AB102" s="1">
        <v>465</v>
      </c>
      <c r="AC102" s="1">
        <v>375</v>
      </c>
      <c r="AD102" s="1">
        <v>329</v>
      </c>
      <c r="AE102" s="1">
        <v>527</v>
      </c>
      <c r="AF102" s="1">
        <v>363</v>
      </c>
      <c r="AG102" s="1">
        <v>402</v>
      </c>
      <c r="AH102" s="1">
        <v>88</v>
      </c>
      <c r="AI102" s="1">
        <v>271</v>
      </c>
      <c r="AJ102" s="1">
        <v>256</v>
      </c>
      <c r="AK102" s="1">
        <v>223</v>
      </c>
      <c r="AL102" s="1">
        <v>139</v>
      </c>
      <c r="AM102" s="1">
        <v>248</v>
      </c>
      <c r="AN102" s="1">
        <v>358</v>
      </c>
      <c r="AO102" s="1">
        <v>196</v>
      </c>
      <c r="AP102" s="1">
        <v>170</v>
      </c>
      <c r="AQ102" s="1">
        <v>212</v>
      </c>
      <c r="AR102" s="1">
        <v>283</v>
      </c>
      <c r="AS102" s="1">
        <v>106</v>
      </c>
      <c r="AT102" s="1">
        <v>99</v>
      </c>
      <c r="AU102" s="1">
        <v>291</v>
      </c>
      <c r="AV102" s="1">
        <v>290</v>
      </c>
      <c r="AW102" s="1">
        <f t="shared" si="5"/>
        <v>651</v>
      </c>
      <c r="AX102" s="1">
        <f t="shared" si="6"/>
        <v>10</v>
      </c>
      <c r="AY102" s="5">
        <f t="shared" si="7"/>
        <v>225.3</v>
      </c>
    </row>
    <row r="103" spans="1:51" x14ac:dyDescent="0.25">
      <c r="A103" s="1">
        <v>480</v>
      </c>
      <c r="B103" s="2" t="str">
        <f>IF(AX103&gt;8,"a",IF(AX103&gt;6,"b",IF(AX103&gt;4,"c",IF(AX103&gt;2,"d",IF(AX103&gt;0,"e",IF(AX103=0,"f"))))))</f>
        <v>a</v>
      </c>
      <c r="C103" s="1" t="s">
        <v>165</v>
      </c>
      <c r="D103" s="1">
        <v>43</v>
      </c>
      <c r="E103" s="1">
        <v>100</v>
      </c>
      <c r="F103" s="1">
        <v>54</v>
      </c>
      <c r="G103" s="1">
        <v>34</v>
      </c>
      <c r="H103" s="1">
        <v>112</v>
      </c>
      <c r="I103" s="1">
        <v>139</v>
      </c>
      <c r="J103" s="1">
        <v>96</v>
      </c>
      <c r="K103" s="1">
        <v>223</v>
      </c>
      <c r="L103" s="1">
        <v>208</v>
      </c>
      <c r="M103" s="1">
        <v>118</v>
      </c>
      <c r="N103" s="1">
        <v>81</v>
      </c>
      <c r="O103" s="1">
        <v>128</v>
      </c>
      <c r="P103" s="1">
        <v>202</v>
      </c>
      <c r="Q103" s="1">
        <v>236</v>
      </c>
      <c r="R103" s="1">
        <v>418</v>
      </c>
      <c r="S103" s="1">
        <v>484</v>
      </c>
      <c r="T103" s="1">
        <v>545</v>
      </c>
      <c r="U103" s="1">
        <v>539</v>
      </c>
      <c r="V103" s="1">
        <v>267</v>
      </c>
      <c r="W103" s="1">
        <v>188</v>
      </c>
      <c r="X103" s="1">
        <v>362</v>
      </c>
      <c r="Y103" s="1">
        <v>359</v>
      </c>
      <c r="Z103" s="1">
        <v>188</v>
      </c>
      <c r="AA103" s="1">
        <v>518</v>
      </c>
      <c r="AB103" s="1">
        <v>447</v>
      </c>
      <c r="AC103" s="1">
        <v>237</v>
      </c>
      <c r="AD103" s="1">
        <v>375</v>
      </c>
      <c r="AE103" s="1">
        <v>619</v>
      </c>
      <c r="AF103" s="1">
        <v>299</v>
      </c>
      <c r="AG103" s="1">
        <v>338</v>
      </c>
      <c r="AH103" s="1">
        <v>94</v>
      </c>
      <c r="AI103" s="1">
        <v>207</v>
      </c>
      <c r="AJ103" s="1">
        <v>163</v>
      </c>
      <c r="AK103" s="1">
        <v>84</v>
      </c>
      <c r="AL103" s="1">
        <v>109</v>
      </c>
      <c r="AM103" s="1">
        <v>124</v>
      </c>
      <c r="AN103" s="1">
        <v>185</v>
      </c>
      <c r="AO103" s="1">
        <v>129</v>
      </c>
      <c r="AP103" s="1">
        <v>138</v>
      </c>
      <c r="AQ103" s="1">
        <v>91</v>
      </c>
      <c r="AR103" s="1">
        <v>207</v>
      </c>
      <c r="AS103" s="1">
        <v>117</v>
      </c>
      <c r="AT103" s="1">
        <v>414</v>
      </c>
      <c r="AU103" s="1">
        <v>383</v>
      </c>
      <c r="AV103" s="1">
        <v>250</v>
      </c>
      <c r="AW103" s="1">
        <f t="shared" si="5"/>
        <v>619</v>
      </c>
      <c r="AX103" s="1">
        <f t="shared" si="6"/>
        <v>10</v>
      </c>
      <c r="AY103" s="5">
        <f t="shared" si="7"/>
        <v>203.8</v>
      </c>
    </row>
    <row r="104" spans="1:51" x14ac:dyDescent="0.25">
      <c r="A104" s="1">
        <v>485</v>
      </c>
      <c r="B104" s="2" t="str">
        <f t="shared" si="4"/>
        <v>d</v>
      </c>
      <c r="C104" s="1" t="s">
        <v>154</v>
      </c>
      <c r="D104" s="1">
        <v>5</v>
      </c>
      <c r="E104" s="1">
        <v>0</v>
      </c>
      <c r="F104" s="1">
        <v>0</v>
      </c>
      <c r="G104" s="1">
        <v>7</v>
      </c>
      <c r="H104" s="1">
        <v>3</v>
      </c>
      <c r="I104" s="1">
        <v>1</v>
      </c>
      <c r="J104" s="1">
        <v>2</v>
      </c>
      <c r="K104" s="1">
        <v>0</v>
      </c>
      <c r="L104" s="1">
        <v>22</v>
      </c>
      <c r="M104" s="1">
        <v>0</v>
      </c>
      <c r="N104" s="1">
        <v>0</v>
      </c>
      <c r="O104" s="1">
        <v>0</v>
      </c>
      <c r="P104" s="1">
        <v>20</v>
      </c>
      <c r="Q104" s="1">
        <v>1</v>
      </c>
      <c r="R104" s="1">
        <v>0</v>
      </c>
      <c r="S104" s="1">
        <v>0</v>
      </c>
      <c r="T104" s="1">
        <v>4</v>
      </c>
      <c r="U104" s="1">
        <v>0</v>
      </c>
      <c r="V104" s="1">
        <v>2</v>
      </c>
      <c r="W104" s="1">
        <v>0</v>
      </c>
      <c r="X104" s="1">
        <v>4</v>
      </c>
      <c r="Y104" s="1">
        <v>0</v>
      </c>
      <c r="Z104" s="1">
        <v>4</v>
      </c>
      <c r="AA104" s="1">
        <v>0</v>
      </c>
      <c r="AB104" s="1">
        <v>0</v>
      </c>
      <c r="AC104" s="1">
        <v>0</v>
      </c>
      <c r="AD104" s="1">
        <v>0</v>
      </c>
      <c r="AE104" s="1">
        <v>4</v>
      </c>
      <c r="AF104" s="1">
        <v>1</v>
      </c>
      <c r="AG104" s="1">
        <v>0</v>
      </c>
      <c r="AH104" s="1">
        <v>5</v>
      </c>
      <c r="AI104" s="1">
        <v>0</v>
      </c>
      <c r="AJ104" s="1">
        <v>1</v>
      </c>
      <c r="AK104" s="1">
        <v>9</v>
      </c>
      <c r="AL104" s="1">
        <v>0</v>
      </c>
      <c r="AM104" s="1">
        <v>8</v>
      </c>
      <c r="AN104" s="1">
        <v>0</v>
      </c>
      <c r="AO104" s="1">
        <v>0</v>
      </c>
      <c r="AP104" s="1">
        <v>0</v>
      </c>
      <c r="AQ104" s="1">
        <v>1</v>
      </c>
      <c r="AR104" s="1">
        <v>0</v>
      </c>
      <c r="AS104" s="1">
        <v>18</v>
      </c>
      <c r="AT104" s="1">
        <v>0</v>
      </c>
      <c r="AU104" s="1">
        <v>40</v>
      </c>
      <c r="AV104" s="1">
        <v>0</v>
      </c>
      <c r="AW104" s="1">
        <f t="shared" si="5"/>
        <v>40</v>
      </c>
      <c r="AX104" s="1">
        <f t="shared" si="6"/>
        <v>4</v>
      </c>
      <c r="AY104" s="5">
        <f t="shared" si="7"/>
        <v>6.7</v>
      </c>
    </row>
    <row r="105" spans="1:51" x14ac:dyDescent="0.25">
      <c r="A105" s="1">
        <v>490</v>
      </c>
      <c r="B105" s="2" t="str">
        <f t="shared" si="4"/>
        <v>a</v>
      </c>
      <c r="C105" s="1" t="s">
        <v>155</v>
      </c>
      <c r="D105" s="1">
        <v>3</v>
      </c>
      <c r="E105" s="1">
        <v>1</v>
      </c>
      <c r="F105" s="1">
        <v>0</v>
      </c>
      <c r="G105" s="1">
        <v>1</v>
      </c>
      <c r="H105" s="1">
        <v>1</v>
      </c>
      <c r="I105" s="1">
        <v>5</v>
      </c>
      <c r="J105" s="1">
        <v>6</v>
      </c>
      <c r="K105" s="1">
        <v>1</v>
      </c>
      <c r="L105" s="1">
        <v>1</v>
      </c>
      <c r="M105" s="1">
        <v>0</v>
      </c>
      <c r="N105" s="1">
        <v>5</v>
      </c>
      <c r="O105" s="1">
        <v>11</v>
      </c>
      <c r="P105" s="1">
        <v>20</v>
      </c>
      <c r="Q105" s="1">
        <v>21</v>
      </c>
      <c r="R105" s="1">
        <v>11</v>
      </c>
      <c r="S105" s="1">
        <v>18</v>
      </c>
      <c r="T105" s="1">
        <v>19</v>
      </c>
      <c r="U105" s="1">
        <v>19</v>
      </c>
      <c r="V105" s="1">
        <v>15</v>
      </c>
      <c r="W105" s="1">
        <v>15</v>
      </c>
      <c r="X105" s="1">
        <v>21</v>
      </c>
      <c r="Y105" s="1">
        <v>21</v>
      </c>
      <c r="Z105" s="1">
        <v>39</v>
      </c>
      <c r="AA105" s="1">
        <v>46</v>
      </c>
      <c r="AB105" s="1">
        <v>45</v>
      </c>
      <c r="AC105" s="1">
        <v>48</v>
      </c>
      <c r="AD105" s="1">
        <v>45</v>
      </c>
      <c r="AE105" s="1">
        <v>52</v>
      </c>
      <c r="AF105" s="1">
        <v>56</v>
      </c>
      <c r="AG105" s="1">
        <v>30</v>
      </c>
      <c r="AH105" s="1">
        <v>10</v>
      </c>
      <c r="AI105" s="1">
        <v>46</v>
      </c>
      <c r="AJ105" s="1">
        <v>30</v>
      </c>
      <c r="AK105" s="1">
        <v>48</v>
      </c>
      <c r="AL105" s="1">
        <v>58</v>
      </c>
      <c r="AM105" s="1">
        <v>50</v>
      </c>
      <c r="AN105" s="1">
        <v>40</v>
      </c>
      <c r="AO105" s="1">
        <v>59</v>
      </c>
      <c r="AP105" s="1">
        <v>44</v>
      </c>
      <c r="AQ105" s="1">
        <v>16</v>
      </c>
      <c r="AR105" s="1">
        <v>41</v>
      </c>
      <c r="AS105" s="1">
        <v>51</v>
      </c>
      <c r="AT105" s="1">
        <v>33</v>
      </c>
      <c r="AU105" s="1">
        <v>66</v>
      </c>
      <c r="AV105" s="1">
        <v>79</v>
      </c>
      <c r="AW105" s="1">
        <f t="shared" si="5"/>
        <v>79</v>
      </c>
      <c r="AX105" s="1">
        <f t="shared" si="6"/>
        <v>10</v>
      </c>
      <c r="AY105" s="5">
        <f t="shared" si="7"/>
        <v>47.9</v>
      </c>
    </row>
    <row r="106" spans="1:51" x14ac:dyDescent="0.25">
      <c r="A106" s="1">
        <v>495</v>
      </c>
      <c r="B106" s="2" t="str">
        <f t="shared" si="4"/>
        <v>a</v>
      </c>
      <c r="C106" s="1" t="s">
        <v>156</v>
      </c>
      <c r="D106" s="1">
        <v>10</v>
      </c>
      <c r="E106" s="1">
        <v>11</v>
      </c>
      <c r="F106" s="1">
        <v>13</v>
      </c>
      <c r="G106" s="1">
        <v>1</v>
      </c>
      <c r="H106" s="1">
        <v>10</v>
      </c>
      <c r="I106" s="1">
        <v>25</v>
      </c>
      <c r="J106" s="1">
        <v>4</v>
      </c>
      <c r="K106" s="1">
        <v>16</v>
      </c>
      <c r="L106" s="1">
        <v>15</v>
      </c>
      <c r="M106" s="1">
        <v>22</v>
      </c>
      <c r="N106" s="1">
        <v>9</v>
      </c>
      <c r="O106" s="1">
        <v>47</v>
      </c>
      <c r="P106" s="1">
        <v>37</v>
      </c>
      <c r="Q106" s="1">
        <v>41</v>
      </c>
      <c r="R106" s="1">
        <v>75</v>
      </c>
      <c r="S106" s="1">
        <v>63</v>
      </c>
      <c r="T106" s="1">
        <v>63</v>
      </c>
      <c r="U106" s="1">
        <v>103</v>
      </c>
      <c r="V106" s="1">
        <v>45</v>
      </c>
      <c r="W106" s="1">
        <v>77</v>
      </c>
      <c r="X106" s="1">
        <v>116</v>
      </c>
      <c r="Y106" s="1">
        <v>84</v>
      </c>
      <c r="Z106" s="1">
        <v>107</v>
      </c>
      <c r="AA106" s="1">
        <v>96</v>
      </c>
      <c r="AB106" s="1">
        <v>111</v>
      </c>
      <c r="AC106" s="1">
        <v>149</v>
      </c>
      <c r="AD106" s="1">
        <v>130</v>
      </c>
      <c r="AE106" s="1">
        <v>156</v>
      </c>
      <c r="AF106" s="1">
        <v>96</v>
      </c>
      <c r="AG106" s="1">
        <v>218</v>
      </c>
      <c r="AH106" s="1">
        <v>25</v>
      </c>
      <c r="AI106" s="1">
        <v>143</v>
      </c>
      <c r="AJ106" s="1">
        <v>164</v>
      </c>
      <c r="AK106" s="1">
        <v>141</v>
      </c>
      <c r="AL106" s="1">
        <v>195</v>
      </c>
      <c r="AM106" s="1">
        <v>99</v>
      </c>
      <c r="AN106" s="1">
        <v>132</v>
      </c>
      <c r="AO106" s="1">
        <v>123</v>
      </c>
      <c r="AP106" s="1">
        <v>83</v>
      </c>
      <c r="AQ106" s="1">
        <v>43</v>
      </c>
      <c r="AR106" s="1">
        <v>72</v>
      </c>
      <c r="AS106" s="1">
        <v>100</v>
      </c>
      <c r="AT106" s="1">
        <v>125</v>
      </c>
      <c r="AU106" s="1">
        <v>235</v>
      </c>
      <c r="AV106" s="1">
        <v>181</v>
      </c>
      <c r="AW106" s="1">
        <f t="shared" si="5"/>
        <v>235</v>
      </c>
      <c r="AX106" s="1">
        <f t="shared" si="6"/>
        <v>10</v>
      </c>
      <c r="AY106" s="5">
        <f t="shared" si="7"/>
        <v>119.3</v>
      </c>
    </row>
    <row r="107" spans="1:51" x14ac:dyDescent="0.25">
      <c r="A107" s="1">
        <v>500</v>
      </c>
      <c r="B107" s="2" t="str">
        <f t="shared" si="4"/>
        <v>a</v>
      </c>
      <c r="C107" s="1" t="s">
        <v>157</v>
      </c>
      <c r="D107" s="1">
        <v>18</v>
      </c>
      <c r="E107" s="1">
        <v>19</v>
      </c>
      <c r="F107" s="1">
        <v>19</v>
      </c>
      <c r="G107" s="1">
        <v>12</v>
      </c>
      <c r="H107" s="1">
        <v>16</v>
      </c>
      <c r="I107" s="1">
        <v>21</v>
      </c>
      <c r="J107" s="1">
        <v>31</v>
      </c>
      <c r="K107" s="1">
        <v>9</v>
      </c>
      <c r="L107" s="1">
        <v>22</v>
      </c>
      <c r="M107" s="1">
        <v>17</v>
      </c>
      <c r="N107" s="1">
        <v>8</v>
      </c>
      <c r="O107" s="1">
        <v>28</v>
      </c>
      <c r="P107" s="1">
        <v>20</v>
      </c>
      <c r="Q107" s="1">
        <v>17</v>
      </c>
      <c r="R107" s="1">
        <v>20</v>
      </c>
      <c r="S107" s="1">
        <v>23</v>
      </c>
      <c r="T107" s="1">
        <v>16</v>
      </c>
      <c r="U107" s="1">
        <v>18</v>
      </c>
      <c r="V107" s="1">
        <v>16</v>
      </c>
      <c r="W107" s="1">
        <v>22</v>
      </c>
      <c r="X107" s="1">
        <v>24</v>
      </c>
      <c r="Y107" s="1">
        <v>9</v>
      </c>
      <c r="Z107" s="1">
        <v>21</v>
      </c>
      <c r="AA107" s="1">
        <v>12</v>
      </c>
      <c r="AB107" s="1">
        <v>16</v>
      </c>
      <c r="AC107" s="1">
        <v>28</v>
      </c>
      <c r="AD107" s="1">
        <v>25</v>
      </c>
      <c r="AE107" s="1">
        <v>21</v>
      </c>
      <c r="AF107" s="1">
        <v>19</v>
      </c>
      <c r="AG107" s="1">
        <v>21</v>
      </c>
      <c r="AH107" s="1">
        <v>9</v>
      </c>
      <c r="AI107" s="1">
        <v>13</v>
      </c>
      <c r="AJ107" s="1">
        <v>16</v>
      </c>
      <c r="AK107" s="1">
        <v>11</v>
      </c>
      <c r="AL107" s="1">
        <v>20</v>
      </c>
      <c r="AM107" s="1">
        <v>19</v>
      </c>
      <c r="AN107" s="1">
        <v>18</v>
      </c>
      <c r="AO107" s="1">
        <v>9</v>
      </c>
      <c r="AP107" s="1">
        <v>14</v>
      </c>
      <c r="AQ107" s="1">
        <v>7</v>
      </c>
      <c r="AR107" s="1">
        <v>16</v>
      </c>
      <c r="AS107" s="1">
        <v>12</v>
      </c>
      <c r="AT107" s="1">
        <v>12</v>
      </c>
      <c r="AU107" s="1">
        <v>23</v>
      </c>
      <c r="AV107" s="1">
        <v>30</v>
      </c>
      <c r="AW107" s="1">
        <f t="shared" si="5"/>
        <v>31</v>
      </c>
      <c r="AX107" s="1">
        <f t="shared" si="6"/>
        <v>10</v>
      </c>
      <c r="AY107" s="5">
        <f t="shared" si="7"/>
        <v>16</v>
      </c>
    </row>
    <row r="108" spans="1:51" x14ac:dyDescent="0.25">
      <c r="A108" s="1">
        <v>505</v>
      </c>
      <c r="B108" s="2" t="str">
        <f>IF(AX108&gt;8,"a",IF(AX108&gt;6,"b",IF(AX108&gt;4,"c",IF(AX108&gt;2,"d",IF(AX108&gt;0,"e",IF(AX108=0,"f"))))))</f>
        <v>c</v>
      </c>
      <c r="C108" s="1" t="s">
        <v>163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</v>
      </c>
      <c r="J108" s="1">
        <v>0</v>
      </c>
      <c r="K108" s="1">
        <v>1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1</v>
      </c>
      <c r="R108" s="1">
        <v>0</v>
      </c>
      <c r="S108" s="1">
        <v>0</v>
      </c>
      <c r="T108" s="1">
        <v>2</v>
      </c>
      <c r="U108" s="1">
        <v>0</v>
      </c>
      <c r="V108" s="1">
        <v>0</v>
      </c>
      <c r="W108" s="1">
        <v>1</v>
      </c>
      <c r="X108" s="1">
        <v>0</v>
      </c>
      <c r="Y108" s="1">
        <v>0</v>
      </c>
      <c r="Z108" s="1">
        <v>2</v>
      </c>
      <c r="AA108" s="1">
        <v>0</v>
      </c>
      <c r="AB108" s="1">
        <v>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1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1</v>
      </c>
      <c r="AP108" s="1">
        <v>0</v>
      </c>
      <c r="AQ108" s="1">
        <v>0</v>
      </c>
      <c r="AR108" s="1">
        <v>1</v>
      </c>
      <c r="AS108" s="1">
        <v>0</v>
      </c>
      <c r="AT108" s="1">
        <v>1</v>
      </c>
      <c r="AU108" s="1">
        <v>1</v>
      </c>
      <c r="AV108" s="1">
        <v>2</v>
      </c>
      <c r="AW108" s="1">
        <f t="shared" si="5"/>
        <v>2</v>
      </c>
      <c r="AX108" s="1">
        <f t="shared" si="6"/>
        <v>5</v>
      </c>
      <c r="AY108" s="5">
        <f t="shared" si="7"/>
        <v>0.6</v>
      </c>
    </row>
    <row r="109" spans="1:51" x14ac:dyDescent="0.25">
      <c r="A109" s="1">
        <v>510</v>
      </c>
      <c r="B109" s="2" t="str">
        <f t="shared" si="4"/>
        <v>c</v>
      </c>
      <c r="C109" s="1" t="s">
        <v>158</v>
      </c>
      <c r="D109" s="1">
        <v>2</v>
      </c>
      <c r="E109" s="1">
        <v>2</v>
      </c>
      <c r="F109" s="1">
        <v>4</v>
      </c>
      <c r="G109" s="1">
        <v>2</v>
      </c>
      <c r="H109" s="1">
        <v>0</v>
      </c>
      <c r="I109" s="1">
        <v>3</v>
      </c>
      <c r="J109" s="1">
        <v>3</v>
      </c>
      <c r="K109" s="1">
        <v>3</v>
      </c>
      <c r="L109" s="1">
        <v>1</v>
      </c>
      <c r="M109" s="1">
        <v>0</v>
      </c>
      <c r="N109" s="1">
        <v>0</v>
      </c>
      <c r="O109" s="1">
        <v>3</v>
      </c>
      <c r="P109" s="1">
        <v>1</v>
      </c>
      <c r="Q109" s="1">
        <v>1</v>
      </c>
      <c r="R109" s="1">
        <v>2</v>
      </c>
      <c r="S109" s="1">
        <v>1</v>
      </c>
      <c r="T109" s="1">
        <v>1</v>
      </c>
      <c r="U109" s="1">
        <v>2</v>
      </c>
      <c r="V109" s="1">
        <v>1</v>
      </c>
      <c r="W109" s="1">
        <v>0</v>
      </c>
      <c r="X109" s="1">
        <v>4</v>
      </c>
      <c r="Y109" s="1">
        <v>2</v>
      </c>
      <c r="Z109" s="1">
        <v>1</v>
      </c>
      <c r="AA109" s="1">
        <v>4</v>
      </c>
      <c r="AB109" s="1">
        <v>2</v>
      </c>
      <c r="AC109" s="1">
        <v>1</v>
      </c>
      <c r="AD109" s="1">
        <v>0</v>
      </c>
      <c r="AE109" s="1">
        <v>4</v>
      </c>
      <c r="AF109" s="1">
        <v>3</v>
      </c>
      <c r="AG109" s="1">
        <v>7</v>
      </c>
      <c r="AH109" s="1">
        <v>1</v>
      </c>
      <c r="AI109" s="1">
        <v>1</v>
      </c>
      <c r="AJ109" s="1">
        <v>1</v>
      </c>
      <c r="AK109" s="1">
        <v>2</v>
      </c>
      <c r="AL109" s="1">
        <v>0</v>
      </c>
      <c r="AM109" s="1">
        <v>1</v>
      </c>
      <c r="AN109" s="1">
        <v>3</v>
      </c>
      <c r="AO109" s="1">
        <v>1</v>
      </c>
      <c r="AP109" s="1">
        <v>0</v>
      </c>
      <c r="AQ109" s="1">
        <v>0</v>
      </c>
      <c r="AR109" s="1">
        <v>0</v>
      </c>
      <c r="AS109" s="1">
        <v>2</v>
      </c>
      <c r="AT109" s="1">
        <v>0</v>
      </c>
      <c r="AU109" s="1">
        <v>7</v>
      </c>
      <c r="AV109" s="1">
        <v>2</v>
      </c>
      <c r="AW109" s="1">
        <f t="shared" si="5"/>
        <v>7</v>
      </c>
      <c r="AX109" s="1">
        <f t="shared" si="6"/>
        <v>6</v>
      </c>
      <c r="AY109" s="5">
        <f t="shared" si="7"/>
        <v>1.6</v>
      </c>
    </row>
    <row r="110" spans="1:51" x14ac:dyDescent="0.25">
      <c r="A110" s="1">
        <v>515</v>
      </c>
      <c r="B110" s="2" t="str">
        <f t="shared" si="4"/>
        <v>a</v>
      </c>
      <c r="C110" s="1" t="s">
        <v>159</v>
      </c>
      <c r="D110" s="1">
        <v>5</v>
      </c>
      <c r="E110" s="1">
        <v>3</v>
      </c>
      <c r="F110" s="1">
        <v>8</v>
      </c>
      <c r="G110" s="1">
        <v>5</v>
      </c>
      <c r="H110" s="1">
        <v>5</v>
      </c>
      <c r="I110" s="1">
        <v>3</v>
      </c>
      <c r="J110" s="1">
        <v>20</v>
      </c>
      <c r="K110" s="1">
        <v>8</v>
      </c>
      <c r="L110" s="1">
        <v>13</v>
      </c>
      <c r="M110" s="1">
        <v>2</v>
      </c>
      <c r="N110" s="1">
        <v>1</v>
      </c>
      <c r="O110" s="1">
        <v>6</v>
      </c>
      <c r="P110" s="1">
        <v>10</v>
      </c>
      <c r="Q110" s="1">
        <v>9</v>
      </c>
      <c r="R110" s="1">
        <v>8</v>
      </c>
      <c r="S110" s="1">
        <v>16</v>
      </c>
      <c r="T110" s="1">
        <v>18</v>
      </c>
      <c r="U110" s="1">
        <v>18</v>
      </c>
      <c r="V110" s="1">
        <v>12</v>
      </c>
      <c r="W110" s="1">
        <v>12</v>
      </c>
      <c r="X110" s="1">
        <v>17</v>
      </c>
      <c r="Y110" s="1">
        <v>14</v>
      </c>
      <c r="Z110" s="1">
        <v>27</v>
      </c>
      <c r="AA110" s="1">
        <v>27</v>
      </c>
      <c r="AB110" s="1">
        <v>54</v>
      </c>
      <c r="AC110" s="1">
        <v>26</v>
      </c>
      <c r="AD110" s="1">
        <v>23</v>
      </c>
      <c r="AE110" s="1">
        <v>51</v>
      </c>
      <c r="AF110" s="1">
        <v>31</v>
      </c>
      <c r="AG110" s="1">
        <v>21</v>
      </c>
      <c r="AH110" s="1">
        <v>3</v>
      </c>
      <c r="AI110" s="1">
        <v>14</v>
      </c>
      <c r="AJ110" s="1">
        <v>22</v>
      </c>
      <c r="AK110" s="1">
        <v>15</v>
      </c>
      <c r="AL110" s="1">
        <v>22</v>
      </c>
      <c r="AM110" s="1">
        <v>9</v>
      </c>
      <c r="AN110" s="1">
        <v>22</v>
      </c>
      <c r="AO110" s="1">
        <v>7</v>
      </c>
      <c r="AP110" s="1">
        <v>10</v>
      </c>
      <c r="AQ110" s="1">
        <v>12</v>
      </c>
      <c r="AR110" s="1">
        <v>12</v>
      </c>
      <c r="AS110" s="1">
        <v>10</v>
      </c>
      <c r="AT110" s="1">
        <v>9</v>
      </c>
      <c r="AU110" s="1">
        <v>28</v>
      </c>
      <c r="AV110" s="1">
        <v>31</v>
      </c>
      <c r="AW110" s="1">
        <f t="shared" si="5"/>
        <v>54</v>
      </c>
      <c r="AX110" s="1">
        <f t="shared" si="6"/>
        <v>10</v>
      </c>
      <c r="AY110" s="5">
        <f t="shared" si="7"/>
        <v>15</v>
      </c>
    </row>
    <row r="111" spans="1:51" x14ac:dyDescent="0.25">
      <c r="A111" s="1">
        <v>520</v>
      </c>
      <c r="B111" s="2" t="str">
        <f t="shared" si="4"/>
        <v>f</v>
      </c>
      <c r="C111" s="1" t="s">
        <v>160</v>
      </c>
      <c r="D111" s="1">
        <v>0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f t="shared" si="5"/>
        <v>2</v>
      </c>
      <c r="AX111" s="1">
        <f t="shared" si="6"/>
        <v>0</v>
      </c>
      <c r="AY111" s="5">
        <f t="shared" si="7"/>
        <v>0</v>
      </c>
    </row>
    <row r="112" spans="1:51" x14ac:dyDescent="0.25">
      <c r="A112" s="1">
        <v>530</v>
      </c>
      <c r="B112" s="2" t="str">
        <f t="shared" si="4"/>
        <v>f</v>
      </c>
      <c r="C112" s="1" t="s">
        <v>161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f t="shared" si="5"/>
        <v>1</v>
      </c>
      <c r="AX112" s="1">
        <f t="shared" si="6"/>
        <v>0</v>
      </c>
      <c r="AY112" s="5">
        <f t="shared" si="7"/>
        <v>0</v>
      </c>
    </row>
    <row r="113" spans="1:51" x14ac:dyDescent="0.25">
      <c r="A113" s="1">
        <v>535</v>
      </c>
      <c r="B113" s="2" t="str">
        <f t="shared" si="4"/>
        <v>a</v>
      </c>
      <c r="C113" s="1" t="s">
        <v>162</v>
      </c>
      <c r="D113" s="1">
        <v>93</v>
      </c>
      <c r="E113" s="1">
        <v>128</v>
      </c>
      <c r="F113" s="1">
        <v>115</v>
      </c>
      <c r="G113" s="1">
        <v>55</v>
      </c>
      <c r="H113" s="1">
        <v>46</v>
      </c>
      <c r="I113" s="1">
        <v>198</v>
      </c>
      <c r="J113" s="1">
        <v>139</v>
      </c>
      <c r="K113" s="1">
        <v>131</v>
      </c>
      <c r="L113" s="1">
        <v>134</v>
      </c>
      <c r="M113" s="1">
        <v>136</v>
      </c>
      <c r="N113" s="1">
        <v>56</v>
      </c>
      <c r="O113" s="1">
        <v>201</v>
      </c>
      <c r="P113" s="1">
        <v>214</v>
      </c>
      <c r="Q113" s="1">
        <v>240</v>
      </c>
      <c r="R113" s="1">
        <v>223</v>
      </c>
      <c r="S113" s="1">
        <v>235</v>
      </c>
      <c r="T113" s="1">
        <v>263</v>
      </c>
      <c r="U113" s="1">
        <v>185</v>
      </c>
      <c r="V113" s="1">
        <v>187</v>
      </c>
      <c r="W113" s="1">
        <v>177</v>
      </c>
      <c r="X113" s="1">
        <v>264</v>
      </c>
      <c r="Y113" s="1">
        <v>244</v>
      </c>
      <c r="Z113" s="1">
        <v>310</v>
      </c>
      <c r="AA113" s="1">
        <v>144</v>
      </c>
      <c r="AB113" s="1">
        <v>156</v>
      </c>
      <c r="AC113" s="1">
        <v>270</v>
      </c>
      <c r="AD113" s="1">
        <v>237</v>
      </c>
      <c r="AE113" s="1">
        <v>418</v>
      </c>
      <c r="AF113" s="1">
        <v>345</v>
      </c>
      <c r="AG113" s="1">
        <v>328</v>
      </c>
      <c r="AH113" s="1">
        <v>83</v>
      </c>
      <c r="AI113" s="1">
        <v>236</v>
      </c>
      <c r="AJ113" s="1">
        <v>167</v>
      </c>
      <c r="AK113" s="1">
        <v>290</v>
      </c>
      <c r="AL113" s="1">
        <v>243</v>
      </c>
      <c r="AM113" s="1">
        <v>185</v>
      </c>
      <c r="AN113" s="1">
        <v>368</v>
      </c>
      <c r="AO113" s="1">
        <v>330</v>
      </c>
      <c r="AP113" s="1">
        <v>220</v>
      </c>
      <c r="AQ113" s="1">
        <v>94</v>
      </c>
      <c r="AR113" s="1">
        <v>136</v>
      </c>
      <c r="AS113" s="1">
        <v>226</v>
      </c>
      <c r="AT113" s="1">
        <v>196</v>
      </c>
      <c r="AU113" s="1">
        <v>373</v>
      </c>
      <c r="AV113" s="1">
        <v>356</v>
      </c>
      <c r="AW113" s="1">
        <f t="shared" si="5"/>
        <v>418</v>
      </c>
      <c r="AX113" s="1">
        <f t="shared" si="6"/>
        <v>10</v>
      </c>
      <c r="AY113" s="5">
        <f t="shared" si="7"/>
        <v>248.4</v>
      </c>
    </row>
    <row r="114" spans="1:51" x14ac:dyDescent="0.25">
      <c r="A114" s="1">
        <v>540</v>
      </c>
      <c r="B114" s="2" t="str">
        <f>IF(AX114&gt;8,"a",IF(AX114&gt;6,"b",IF(AX114&gt;4,"c",IF(AX114&gt;2,"d",IF(AX114&gt;0,"e",IF(AX114=0,"f"))))))</f>
        <v>a</v>
      </c>
      <c r="C114" s="1" t="s">
        <v>172</v>
      </c>
      <c r="D114" s="1">
        <v>442</v>
      </c>
      <c r="E114" s="1">
        <v>491</v>
      </c>
      <c r="F114" s="1">
        <v>294</v>
      </c>
      <c r="G114" s="1">
        <v>225</v>
      </c>
      <c r="H114" s="1">
        <v>269</v>
      </c>
      <c r="I114" s="1">
        <v>286</v>
      </c>
      <c r="J114" s="1">
        <v>250</v>
      </c>
      <c r="K114" s="1">
        <v>197</v>
      </c>
      <c r="L114" s="1">
        <v>229</v>
      </c>
      <c r="M114" s="1">
        <v>196</v>
      </c>
      <c r="N114" s="1">
        <v>265</v>
      </c>
      <c r="O114" s="1">
        <v>193</v>
      </c>
      <c r="P114" s="1">
        <v>385</v>
      </c>
      <c r="Q114" s="1">
        <v>405</v>
      </c>
      <c r="R114" s="1">
        <v>171</v>
      </c>
      <c r="S114" s="1">
        <v>477</v>
      </c>
      <c r="T114" s="1">
        <v>119</v>
      </c>
      <c r="U114" s="1">
        <v>247</v>
      </c>
      <c r="V114" s="1">
        <v>336</v>
      </c>
      <c r="W114" s="1">
        <v>407</v>
      </c>
      <c r="X114" s="1">
        <v>208</v>
      </c>
      <c r="Y114" s="1">
        <v>879</v>
      </c>
      <c r="Z114" s="1">
        <v>333</v>
      </c>
      <c r="AA114" s="1">
        <v>291</v>
      </c>
      <c r="AB114" s="1">
        <v>248</v>
      </c>
      <c r="AC114" s="1">
        <v>125</v>
      </c>
      <c r="AD114" s="1">
        <v>270</v>
      </c>
      <c r="AE114" s="1">
        <v>225</v>
      </c>
      <c r="AF114" s="1">
        <v>189</v>
      </c>
      <c r="AG114" s="1">
        <v>227</v>
      </c>
      <c r="AH114" s="1">
        <v>194</v>
      </c>
      <c r="AI114" s="1">
        <v>589</v>
      </c>
      <c r="AJ114" s="1">
        <v>371</v>
      </c>
      <c r="AK114" s="1">
        <v>619</v>
      </c>
      <c r="AL114" s="1">
        <v>222</v>
      </c>
      <c r="AM114" s="1">
        <v>165</v>
      </c>
      <c r="AN114" s="1">
        <v>197</v>
      </c>
      <c r="AO114" s="1">
        <v>568</v>
      </c>
      <c r="AP114" s="1">
        <v>116</v>
      </c>
      <c r="AQ114" s="1">
        <v>99</v>
      </c>
      <c r="AR114" s="1">
        <v>26</v>
      </c>
      <c r="AS114" s="1">
        <v>327</v>
      </c>
      <c r="AT114" s="1">
        <v>111</v>
      </c>
      <c r="AU114" s="1">
        <v>111</v>
      </c>
      <c r="AV114" s="1">
        <v>171</v>
      </c>
      <c r="AW114" s="1">
        <f t="shared" si="5"/>
        <v>879</v>
      </c>
      <c r="AX114" s="1">
        <f t="shared" si="6"/>
        <v>10</v>
      </c>
      <c r="AY114" s="5">
        <f t="shared" si="7"/>
        <v>189.1</v>
      </c>
    </row>
    <row r="115" spans="1:51" x14ac:dyDescent="0.25">
      <c r="A115" s="1">
        <v>545</v>
      </c>
      <c r="B115" s="2" t="str">
        <f>IF(AX115&gt;8,"a",IF(AX115&gt;6,"b",IF(AX115&gt;4,"c",IF(AX115&gt;2,"d",IF(AX115&gt;0,"e",IF(AX115=0,"f"))))))</f>
        <v>b</v>
      </c>
      <c r="C115" s="1" t="s">
        <v>169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6</v>
      </c>
      <c r="S115" s="1">
        <v>0</v>
      </c>
      <c r="T115" s="1">
        <v>1</v>
      </c>
      <c r="U115" s="1">
        <v>2</v>
      </c>
      <c r="V115" s="1">
        <v>0</v>
      </c>
      <c r="W115" s="1">
        <v>1</v>
      </c>
      <c r="X115" s="1">
        <v>1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1</v>
      </c>
      <c r="AE115" s="1">
        <v>3</v>
      </c>
      <c r="AF115" s="1">
        <v>5</v>
      </c>
      <c r="AG115" s="1">
        <v>3</v>
      </c>
      <c r="AH115" s="1">
        <v>0</v>
      </c>
      <c r="AI115" s="1">
        <v>1</v>
      </c>
      <c r="AJ115" s="1">
        <v>0</v>
      </c>
      <c r="AK115" s="1">
        <v>0</v>
      </c>
      <c r="AL115" s="1">
        <v>0</v>
      </c>
      <c r="AM115" s="1">
        <v>1</v>
      </c>
      <c r="AN115" s="1">
        <v>2</v>
      </c>
      <c r="AO115" s="1">
        <v>0</v>
      </c>
      <c r="AP115" s="1">
        <v>0</v>
      </c>
      <c r="AQ115" s="1">
        <v>1</v>
      </c>
      <c r="AR115" s="1">
        <v>0</v>
      </c>
      <c r="AS115" s="1">
        <v>2</v>
      </c>
      <c r="AT115" s="1">
        <v>1</v>
      </c>
      <c r="AU115" s="1">
        <v>1</v>
      </c>
      <c r="AV115" s="1">
        <v>1</v>
      </c>
      <c r="AW115" s="1">
        <f t="shared" si="5"/>
        <v>6</v>
      </c>
      <c r="AX115" s="1">
        <f t="shared" si="6"/>
        <v>7</v>
      </c>
      <c r="AY115" s="5">
        <f t="shared" si="7"/>
        <v>0.9</v>
      </c>
    </row>
    <row r="116" spans="1:51" x14ac:dyDescent="0.25">
      <c r="A116" s="1">
        <v>550</v>
      </c>
      <c r="B116" s="2" t="str">
        <f>IF(AX116&gt;8,"a",IF(AX116&gt;6,"b",IF(AX116&gt;4,"c",IF(AX116&gt;2,"d",IF(AX116&gt;0,"e",IF(AX116=0,"f"))))))</f>
        <v>a</v>
      </c>
      <c r="C116" s="1" t="s">
        <v>170</v>
      </c>
      <c r="D116" s="1">
        <v>4</v>
      </c>
      <c r="E116" s="1">
        <v>15</v>
      </c>
      <c r="F116" s="1">
        <v>7</v>
      </c>
      <c r="G116" s="1">
        <v>9</v>
      </c>
      <c r="H116" s="1">
        <v>8</v>
      </c>
      <c r="I116" s="1">
        <v>7</v>
      </c>
      <c r="J116" s="1">
        <v>5</v>
      </c>
      <c r="K116" s="1">
        <v>5</v>
      </c>
      <c r="L116" s="1">
        <v>8</v>
      </c>
      <c r="M116" s="1">
        <v>1</v>
      </c>
      <c r="N116" s="1">
        <v>0</v>
      </c>
      <c r="O116" s="1">
        <v>7</v>
      </c>
      <c r="P116" s="1">
        <v>12</v>
      </c>
      <c r="Q116" s="1">
        <v>7</v>
      </c>
      <c r="R116" s="1">
        <v>9</v>
      </c>
      <c r="S116" s="1">
        <v>7</v>
      </c>
      <c r="T116" s="1">
        <v>14</v>
      </c>
      <c r="U116" s="1">
        <v>13</v>
      </c>
      <c r="V116" s="1">
        <v>25</v>
      </c>
      <c r="W116" s="1">
        <v>6</v>
      </c>
      <c r="X116" s="1">
        <v>9</v>
      </c>
      <c r="Y116" s="1">
        <v>12</v>
      </c>
      <c r="Z116" s="1">
        <v>10</v>
      </c>
      <c r="AA116" s="1">
        <v>12</v>
      </c>
      <c r="AB116" s="1">
        <v>14</v>
      </c>
      <c r="AC116" s="1">
        <v>22</v>
      </c>
      <c r="AD116" s="1">
        <v>18</v>
      </c>
      <c r="AE116" s="1">
        <v>23</v>
      </c>
      <c r="AF116" s="1">
        <v>20</v>
      </c>
      <c r="AG116" s="1">
        <v>10</v>
      </c>
      <c r="AH116" s="1">
        <v>6</v>
      </c>
      <c r="AI116" s="1">
        <v>15</v>
      </c>
      <c r="AJ116" s="1">
        <v>11</v>
      </c>
      <c r="AK116" s="1">
        <v>14</v>
      </c>
      <c r="AL116" s="1">
        <v>19</v>
      </c>
      <c r="AM116" s="1">
        <v>11</v>
      </c>
      <c r="AN116" s="1">
        <v>27</v>
      </c>
      <c r="AO116" s="1">
        <v>16</v>
      </c>
      <c r="AP116" s="1">
        <v>9</v>
      </c>
      <c r="AQ116" s="1">
        <v>7</v>
      </c>
      <c r="AR116" s="1">
        <v>22</v>
      </c>
      <c r="AS116" s="1">
        <v>12</v>
      </c>
      <c r="AT116" s="1">
        <v>12</v>
      </c>
      <c r="AU116" s="1">
        <v>13</v>
      </c>
      <c r="AV116" s="1">
        <v>23</v>
      </c>
      <c r="AW116" s="1">
        <f t="shared" si="5"/>
        <v>27</v>
      </c>
      <c r="AX116" s="1">
        <f t="shared" si="6"/>
        <v>10</v>
      </c>
      <c r="AY116" s="5">
        <f t="shared" si="7"/>
        <v>15.2</v>
      </c>
    </row>
    <row r="117" spans="1:51" x14ac:dyDescent="0.25">
      <c r="A117" s="1">
        <v>555</v>
      </c>
      <c r="B117" s="2" t="str">
        <f>IF(AX117&gt;8,"a",IF(AX117&gt;6,"b",IF(AX117&gt;4,"c",IF(AX117&gt;2,"d",IF(AX117&gt;0,"e",IF(AX117=0,"f"))))))</f>
        <v>a</v>
      </c>
      <c r="C117" s="1" t="s">
        <v>171</v>
      </c>
      <c r="D117" s="1">
        <v>48</v>
      </c>
      <c r="E117" s="1">
        <v>52</v>
      </c>
      <c r="F117" s="1">
        <v>42</v>
      </c>
      <c r="G117" s="1">
        <v>42</v>
      </c>
      <c r="H117" s="1">
        <v>56</v>
      </c>
      <c r="I117" s="1">
        <v>80</v>
      </c>
      <c r="J117" s="1">
        <v>84</v>
      </c>
      <c r="K117" s="1">
        <v>31</v>
      </c>
      <c r="L117" s="1">
        <v>47</v>
      </c>
      <c r="M117" s="1">
        <v>58</v>
      </c>
      <c r="N117" s="1">
        <v>35</v>
      </c>
      <c r="O117" s="1">
        <v>54</v>
      </c>
      <c r="P117" s="1">
        <v>63</v>
      </c>
      <c r="Q117" s="1">
        <v>55</v>
      </c>
      <c r="R117" s="1">
        <v>42</v>
      </c>
      <c r="S117" s="1">
        <v>48</v>
      </c>
      <c r="T117" s="1">
        <v>70</v>
      </c>
      <c r="U117" s="1">
        <v>55</v>
      </c>
      <c r="V117" s="1">
        <v>83</v>
      </c>
      <c r="W117" s="1">
        <v>57</v>
      </c>
      <c r="X117" s="1">
        <v>43</v>
      </c>
      <c r="Y117" s="1">
        <v>76</v>
      </c>
      <c r="Z117" s="1">
        <v>65</v>
      </c>
      <c r="AA117" s="1">
        <v>75</v>
      </c>
      <c r="AB117" s="1">
        <v>77</v>
      </c>
      <c r="AC117" s="1">
        <v>74</v>
      </c>
      <c r="AD117" s="1">
        <v>66</v>
      </c>
      <c r="AE117" s="1">
        <v>73</v>
      </c>
      <c r="AF117" s="1">
        <v>59</v>
      </c>
      <c r="AG117" s="1">
        <v>86</v>
      </c>
      <c r="AH117" s="1">
        <v>30</v>
      </c>
      <c r="AI117" s="1">
        <v>63</v>
      </c>
      <c r="AJ117" s="1">
        <v>85</v>
      </c>
      <c r="AK117" s="1">
        <v>92</v>
      </c>
      <c r="AL117" s="1">
        <v>75</v>
      </c>
      <c r="AM117" s="1">
        <v>73</v>
      </c>
      <c r="AN117" s="1">
        <v>85</v>
      </c>
      <c r="AO117" s="1">
        <v>74</v>
      </c>
      <c r="AP117" s="1">
        <v>62</v>
      </c>
      <c r="AQ117" s="1">
        <v>41</v>
      </c>
      <c r="AR117" s="1">
        <v>52</v>
      </c>
      <c r="AS117" s="1">
        <v>64</v>
      </c>
      <c r="AT117" s="1">
        <v>46</v>
      </c>
      <c r="AU117" s="1">
        <v>56</v>
      </c>
      <c r="AV117" s="1">
        <v>56</v>
      </c>
      <c r="AW117" s="1">
        <f t="shared" si="5"/>
        <v>92</v>
      </c>
      <c r="AX117" s="1">
        <f t="shared" si="6"/>
        <v>10</v>
      </c>
      <c r="AY117" s="5">
        <f t="shared" si="7"/>
        <v>60.9</v>
      </c>
    </row>
    <row r="118" spans="1:51" x14ac:dyDescent="0.25">
      <c r="A118" s="1">
        <v>560</v>
      </c>
      <c r="B118" s="2" t="str">
        <f t="shared" si="4"/>
        <v>a</v>
      </c>
      <c r="C118" s="1" t="s">
        <v>166</v>
      </c>
      <c r="D118" s="1">
        <v>95</v>
      </c>
      <c r="E118" s="1">
        <v>117</v>
      </c>
      <c r="F118" s="1">
        <v>168</v>
      </c>
      <c r="G118" s="1">
        <v>140</v>
      </c>
      <c r="H118" s="1">
        <v>147</v>
      </c>
      <c r="I118" s="1">
        <v>136</v>
      </c>
      <c r="J118" s="1">
        <v>111</v>
      </c>
      <c r="K118" s="1">
        <v>130</v>
      </c>
      <c r="L118" s="1">
        <v>263</v>
      </c>
      <c r="M118" s="1">
        <v>281</v>
      </c>
      <c r="N118" s="1">
        <v>70</v>
      </c>
      <c r="O118" s="1">
        <v>286</v>
      </c>
      <c r="P118" s="1">
        <v>213</v>
      </c>
      <c r="Q118" s="1">
        <v>280</v>
      </c>
      <c r="R118" s="1">
        <v>280</v>
      </c>
      <c r="S118" s="1">
        <v>240</v>
      </c>
      <c r="T118" s="1">
        <v>304</v>
      </c>
      <c r="U118" s="1">
        <v>337</v>
      </c>
      <c r="V118" s="1">
        <v>132</v>
      </c>
      <c r="W118" s="1">
        <v>237</v>
      </c>
      <c r="X118" s="1">
        <v>358</v>
      </c>
      <c r="Y118" s="1">
        <v>246</v>
      </c>
      <c r="Z118" s="1">
        <v>414</v>
      </c>
      <c r="AA118" s="1">
        <v>331</v>
      </c>
      <c r="AB118" s="1">
        <v>426</v>
      </c>
      <c r="AC118" s="1">
        <v>240</v>
      </c>
      <c r="AD118" s="1">
        <v>220</v>
      </c>
      <c r="AE118" s="1">
        <v>323</v>
      </c>
      <c r="AF118" s="1">
        <v>284</v>
      </c>
      <c r="AG118" s="1">
        <v>294</v>
      </c>
      <c r="AH118" s="1">
        <v>192</v>
      </c>
      <c r="AI118" s="1">
        <v>314</v>
      </c>
      <c r="AJ118" s="1">
        <v>318</v>
      </c>
      <c r="AK118" s="1">
        <v>341</v>
      </c>
      <c r="AL118" s="1">
        <v>362</v>
      </c>
      <c r="AM118" s="1">
        <v>333</v>
      </c>
      <c r="AN118" s="1">
        <v>228</v>
      </c>
      <c r="AO118" s="1">
        <v>417</v>
      </c>
      <c r="AP118" s="1">
        <v>152</v>
      </c>
      <c r="AQ118" s="1">
        <v>111</v>
      </c>
      <c r="AR118" s="1">
        <v>230</v>
      </c>
      <c r="AS118" s="1">
        <v>182</v>
      </c>
      <c r="AT118" s="1">
        <v>258</v>
      </c>
      <c r="AU118" s="1">
        <v>261</v>
      </c>
      <c r="AV118" s="1">
        <v>303</v>
      </c>
      <c r="AW118" s="1">
        <f t="shared" si="5"/>
        <v>426</v>
      </c>
      <c r="AX118" s="1">
        <f t="shared" si="6"/>
        <v>10</v>
      </c>
      <c r="AY118" s="5">
        <f t="shared" si="7"/>
        <v>247.5</v>
      </c>
    </row>
    <row r="119" spans="1:51" x14ac:dyDescent="0.25">
      <c r="A119" s="1">
        <v>565</v>
      </c>
      <c r="B119" s="2" t="str">
        <f t="shared" si="4"/>
        <v>a</v>
      </c>
      <c r="C119" s="1" t="s">
        <v>167</v>
      </c>
      <c r="D119" s="1">
        <v>22</v>
      </c>
      <c r="E119" s="1">
        <v>22</v>
      </c>
      <c r="F119" s="1">
        <v>38</v>
      </c>
      <c r="G119" s="1">
        <v>28</v>
      </c>
      <c r="H119" s="1">
        <v>7</v>
      </c>
      <c r="I119" s="1">
        <v>26</v>
      </c>
      <c r="J119" s="1">
        <v>84</v>
      </c>
      <c r="K119" s="1">
        <v>47</v>
      </c>
      <c r="L119" s="1">
        <v>75</v>
      </c>
      <c r="M119" s="1">
        <v>33</v>
      </c>
      <c r="N119" s="1">
        <v>11</v>
      </c>
      <c r="O119" s="1">
        <v>56</v>
      </c>
      <c r="P119" s="1">
        <v>44</v>
      </c>
      <c r="Q119" s="1">
        <v>14</v>
      </c>
      <c r="R119" s="1">
        <v>61</v>
      </c>
      <c r="S119" s="1">
        <v>55</v>
      </c>
      <c r="T119" s="1">
        <v>76</v>
      </c>
      <c r="U119" s="1">
        <v>78</v>
      </c>
      <c r="V119" s="1">
        <v>74</v>
      </c>
      <c r="W119" s="1">
        <v>22</v>
      </c>
      <c r="X119" s="1">
        <v>70</v>
      </c>
      <c r="Y119" s="1">
        <v>61</v>
      </c>
      <c r="Z119" s="1">
        <v>92</v>
      </c>
      <c r="AA119" s="1">
        <v>123</v>
      </c>
      <c r="AB119" s="1">
        <v>94</v>
      </c>
      <c r="AC119" s="1">
        <v>113</v>
      </c>
      <c r="AD119" s="1">
        <v>91</v>
      </c>
      <c r="AE119" s="1">
        <v>56</v>
      </c>
      <c r="AF119" s="1">
        <v>60</v>
      </c>
      <c r="AG119" s="1">
        <v>53</v>
      </c>
      <c r="AH119" s="1">
        <v>5</v>
      </c>
      <c r="AI119" s="1">
        <v>34</v>
      </c>
      <c r="AJ119" s="1">
        <v>65</v>
      </c>
      <c r="AK119" s="1">
        <v>30</v>
      </c>
      <c r="AL119" s="1">
        <v>33</v>
      </c>
      <c r="AM119" s="1">
        <v>37</v>
      </c>
      <c r="AN119" s="1">
        <v>71</v>
      </c>
      <c r="AO119" s="1">
        <v>37</v>
      </c>
      <c r="AP119" s="1">
        <v>43</v>
      </c>
      <c r="AQ119" s="1">
        <v>30</v>
      </c>
      <c r="AR119" s="1">
        <v>93</v>
      </c>
      <c r="AS119" s="1">
        <v>30</v>
      </c>
      <c r="AT119" s="1">
        <v>71</v>
      </c>
      <c r="AU119" s="1">
        <v>64</v>
      </c>
      <c r="AV119" s="1">
        <v>24</v>
      </c>
      <c r="AW119" s="1">
        <f t="shared" si="5"/>
        <v>123</v>
      </c>
      <c r="AX119" s="1">
        <f t="shared" si="6"/>
        <v>10</v>
      </c>
      <c r="AY119" s="5">
        <f t="shared" si="7"/>
        <v>50</v>
      </c>
    </row>
    <row r="120" spans="1:51" x14ac:dyDescent="0.25">
      <c r="A120" s="1">
        <v>570</v>
      </c>
      <c r="B120" s="2" t="str">
        <f t="shared" si="4"/>
        <v>a</v>
      </c>
      <c r="C120" s="1" t="s">
        <v>168</v>
      </c>
      <c r="D120" s="1">
        <v>1140</v>
      </c>
      <c r="E120" s="1">
        <v>790</v>
      </c>
      <c r="F120" s="1">
        <v>2811</v>
      </c>
      <c r="G120" s="1">
        <v>75</v>
      </c>
      <c r="H120" s="1">
        <v>3039</v>
      </c>
      <c r="I120" s="1">
        <v>216</v>
      </c>
      <c r="J120" s="1">
        <v>139</v>
      </c>
      <c r="K120" s="1">
        <v>219</v>
      </c>
      <c r="L120" s="1">
        <v>48</v>
      </c>
      <c r="M120" s="1">
        <v>405</v>
      </c>
      <c r="N120" s="1">
        <v>28</v>
      </c>
      <c r="O120" s="1">
        <v>776</v>
      </c>
      <c r="P120" s="1">
        <v>512</v>
      </c>
      <c r="Q120" s="1">
        <v>69</v>
      </c>
      <c r="R120" s="1">
        <v>2149</v>
      </c>
      <c r="S120" s="1">
        <v>2255</v>
      </c>
      <c r="T120" s="1">
        <v>1308</v>
      </c>
      <c r="U120" s="1">
        <v>1983</v>
      </c>
      <c r="V120" s="1">
        <v>1035</v>
      </c>
      <c r="W120" s="1">
        <v>233</v>
      </c>
      <c r="X120" s="1">
        <v>1261</v>
      </c>
      <c r="Y120" s="1">
        <v>2718</v>
      </c>
      <c r="Z120" s="1">
        <v>889</v>
      </c>
      <c r="AA120" s="1">
        <v>3455</v>
      </c>
      <c r="AB120" s="1">
        <v>242</v>
      </c>
      <c r="AC120" s="1">
        <v>1261</v>
      </c>
      <c r="AD120" s="1">
        <v>807</v>
      </c>
      <c r="AE120" s="1">
        <v>441</v>
      </c>
      <c r="AF120" s="1">
        <v>1185</v>
      </c>
      <c r="AG120" s="1">
        <v>448</v>
      </c>
      <c r="AH120" s="1">
        <v>204</v>
      </c>
      <c r="AI120" s="1">
        <v>2023</v>
      </c>
      <c r="AJ120" s="1">
        <v>453</v>
      </c>
      <c r="AK120" s="1">
        <v>660</v>
      </c>
      <c r="AL120" s="1">
        <v>217</v>
      </c>
      <c r="AM120" s="1">
        <v>886</v>
      </c>
      <c r="AN120" s="1">
        <v>1818</v>
      </c>
      <c r="AO120" s="1">
        <v>1901</v>
      </c>
      <c r="AP120" s="1">
        <v>633</v>
      </c>
      <c r="AQ120" s="1">
        <v>452</v>
      </c>
      <c r="AR120" s="1">
        <v>971</v>
      </c>
      <c r="AS120" s="1">
        <v>1993</v>
      </c>
      <c r="AT120" s="1">
        <v>190</v>
      </c>
      <c r="AU120" s="1">
        <v>3789</v>
      </c>
      <c r="AV120" s="1">
        <v>217</v>
      </c>
      <c r="AW120" s="1">
        <f t="shared" si="5"/>
        <v>3789</v>
      </c>
      <c r="AX120" s="1">
        <f t="shared" si="6"/>
        <v>10</v>
      </c>
      <c r="AY120" s="5">
        <f t="shared" si="7"/>
        <v>1285</v>
      </c>
    </row>
    <row r="121" spans="1:51" x14ac:dyDescent="0.25">
      <c r="A121" s="1">
        <v>575</v>
      </c>
      <c r="B121" s="2" t="str">
        <f>IF(AX121&gt;8,"a",IF(AX121&gt;6,"b",IF(AX121&gt;4,"c",IF(AX121&gt;2,"d",IF(AX121&gt;0,"e",IF(AX121=0,"f"))))))</f>
        <v>a</v>
      </c>
      <c r="C121" s="1" t="s">
        <v>174</v>
      </c>
      <c r="D121" s="1">
        <v>983</v>
      </c>
      <c r="E121" s="1">
        <v>559</v>
      </c>
      <c r="F121" s="1">
        <v>536</v>
      </c>
      <c r="G121" s="1">
        <v>45</v>
      </c>
      <c r="H121" s="1">
        <v>1493</v>
      </c>
      <c r="I121" s="1">
        <v>1446</v>
      </c>
      <c r="J121" s="1">
        <v>112</v>
      </c>
      <c r="K121" s="1">
        <v>477</v>
      </c>
      <c r="L121" s="1">
        <v>9</v>
      </c>
      <c r="M121" s="1">
        <v>334</v>
      </c>
      <c r="N121" s="1">
        <v>268</v>
      </c>
      <c r="O121" s="1">
        <v>675</v>
      </c>
      <c r="P121" s="1">
        <v>39</v>
      </c>
      <c r="Q121" s="1">
        <v>15</v>
      </c>
      <c r="R121" s="1">
        <v>348</v>
      </c>
      <c r="S121" s="1">
        <v>417</v>
      </c>
      <c r="T121" s="1">
        <v>1089</v>
      </c>
      <c r="U121" s="1">
        <v>263</v>
      </c>
      <c r="V121" s="1">
        <v>681</v>
      </c>
      <c r="W121" s="1">
        <v>529</v>
      </c>
      <c r="X121" s="1">
        <v>91</v>
      </c>
      <c r="Y121" s="1">
        <v>394</v>
      </c>
      <c r="Z121" s="1">
        <v>650</v>
      </c>
      <c r="AA121" s="1">
        <v>371</v>
      </c>
      <c r="AB121" s="1">
        <v>94</v>
      </c>
      <c r="AC121" s="1">
        <v>241</v>
      </c>
      <c r="AD121" s="1">
        <v>743</v>
      </c>
      <c r="AE121" s="1">
        <v>72</v>
      </c>
      <c r="AF121" s="1">
        <v>520</v>
      </c>
      <c r="AG121" s="1">
        <v>147</v>
      </c>
      <c r="AH121" s="1">
        <v>188</v>
      </c>
      <c r="AI121" s="1">
        <v>1518</v>
      </c>
      <c r="AJ121" s="1">
        <v>719</v>
      </c>
      <c r="AK121" s="1">
        <v>1386</v>
      </c>
      <c r="AL121" s="1">
        <v>229</v>
      </c>
      <c r="AM121" s="1">
        <v>222</v>
      </c>
      <c r="AN121" s="1">
        <v>495</v>
      </c>
      <c r="AO121" s="1">
        <v>393</v>
      </c>
      <c r="AP121" s="1">
        <v>370</v>
      </c>
      <c r="AQ121" s="1">
        <v>73</v>
      </c>
      <c r="AR121" s="1">
        <v>137</v>
      </c>
      <c r="AS121" s="1">
        <v>99</v>
      </c>
      <c r="AT121" s="1">
        <v>50</v>
      </c>
      <c r="AU121" s="1">
        <v>371</v>
      </c>
      <c r="AV121" s="1">
        <v>182</v>
      </c>
      <c r="AW121" s="1">
        <f t="shared" si="5"/>
        <v>1518</v>
      </c>
      <c r="AX121" s="1">
        <f t="shared" si="6"/>
        <v>10</v>
      </c>
      <c r="AY121" s="5">
        <f t="shared" si="7"/>
        <v>239.2</v>
      </c>
    </row>
    <row r="122" spans="1:51" x14ac:dyDescent="0.25">
      <c r="A122" s="1">
        <v>580</v>
      </c>
      <c r="B122" s="2" t="str">
        <f>IF(AX122&gt;8,"a",IF(AX122&gt;6,"b",IF(AX122&gt;4,"c",IF(AX122&gt;2,"d",IF(AX122&gt;0,"e",IF(AX122=0,"f"))))))</f>
        <v>a</v>
      </c>
      <c r="C122" s="1" t="s">
        <v>209</v>
      </c>
      <c r="D122" s="1">
        <v>127</v>
      </c>
      <c r="E122" s="1">
        <v>109</v>
      </c>
      <c r="F122" s="1">
        <v>106</v>
      </c>
      <c r="G122" s="1">
        <v>69</v>
      </c>
      <c r="H122" s="1">
        <v>49</v>
      </c>
      <c r="I122" s="1">
        <v>99</v>
      </c>
      <c r="J122" s="1">
        <v>150</v>
      </c>
      <c r="K122" s="1">
        <v>15</v>
      </c>
      <c r="L122" s="1">
        <v>40</v>
      </c>
      <c r="M122" s="1">
        <v>168</v>
      </c>
      <c r="N122" s="1">
        <v>20</v>
      </c>
      <c r="O122" s="1">
        <v>98</v>
      </c>
      <c r="P122" s="1">
        <v>47</v>
      </c>
      <c r="Q122" s="1">
        <v>56</v>
      </c>
      <c r="R122" s="1">
        <v>32</v>
      </c>
      <c r="S122" s="1">
        <v>16</v>
      </c>
      <c r="T122" s="1">
        <v>33</v>
      </c>
      <c r="U122" s="1">
        <v>7</v>
      </c>
      <c r="V122" s="1">
        <v>30</v>
      </c>
      <c r="W122" s="1">
        <v>32</v>
      </c>
      <c r="X122" s="1">
        <v>23</v>
      </c>
      <c r="Y122" s="1">
        <v>36</v>
      </c>
      <c r="Z122" s="1">
        <v>29</v>
      </c>
      <c r="AA122" s="1">
        <v>46</v>
      </c>
      <c r="AB122" s="1">
        <v>37</v>
      </c>
      <c r="AC122" s="1">
        <v>12</v>
      </c>
      <c r="AD122" s="1">
        <v>8</v>
      </c>
      <c r="AE122" s="1">
        <v>15</v>
      </c>
      <c r="AF122" s="1">
        <v>11</v>
      </c>
      <c r="AG122" s="1">
        <v>15</v>
      </c>
      <c r="AH122" s="1">
        <v>12</v>
      </c>
      <c r="AI122" s="1">
        <v>35</v>
      </c>
      <c r="AJ122" s="1">
        <v>19</v>
      </c>
      <c r="AK122" s="1">
        <v>15</v>
      </c>
      <c r="AL122" s="1">
        <v>23</v>
      </c>
      <c r="AM122" s="1">
        <v>7</v>
      </c>
      <c r="AN122" s="1">
        <v>7</v>
      </c>
      <c r="AO122" s="1">
        <v>14</v>
      </c>
      <c r="AP122" s="1">
        <v>3</v>
      </c>
      <c r="AQ122" s="1">
        <v>6</v>
      </c>
      <c r="AR122" s="1">
        <v>0</v>
      </c>
      <c r="AS122" s="1">
        <v>14</v>
      </c>
      <c r="AT122" s="1">
        <v>6</v>
      </c>
      <c r="AU122" s="1">
        <v>8</v>
      </c>
      <c r="AV122" s="1">
        <v>16</v>
      </c>
      <c r="AW122" s="1">
        <f t="shared" si="5"/>
        <v>168</v>
      </c>
      <c r="AX122" s="1">
        <f t="shared" si="6"/>
        <v>9</v>
      </c>
      <c r="AY122" s="5">
        <f t="shared" si="7"/>
        <v>8.1</v>
      </c>
    </row>
    <row r="123" spans="1:51" x14ac:dyDescent="0.25">
      <c r="A123" s="1">
        <v>585</v>
      </c>
      <c r="B123" s="2" t="str">
        <f t="shared" si="4"/>
        <v>e</v>
      </c>
      <c r="C123" s="1" t="s">
        <v>173</v>
      </c>
      <c r="D123" s="1">
        <v>16</v>
      </c>
      <c r="E123" s="1">
        <v>1</v>
      </c>
      <c r="F123" s="1">
        <v>18</v>
      </c>
      <c r="G123" s="1">
        <v>5</v>
      </c>
      <c r="H123" s="1">
        <v>3</v>
      </c>
      <c r="I123" s="1">
        <v>1</v>
      </c>
      <c r="J123" s="1">
        <v>10</v>
      </c>
      <c r="K123" s="1">
        <v>0</v>
      </c>
      <c r="L123" s="1">
        <v>5</v>
      </c>
      <c r="M123" s="1">
        <v>0</v>
      </c>
      <c r="N123" s="1">
        <v>0</v>
      </c>
      <c r="O123" s="1">
        <v>0</v>
      </c>
      <c r="P123" s="1">
        <v>3</v>
      </c>
      <c r="Q123" s="1">
        <v>20</v>
      </c>
      <c r="R123" s="1">
        <v>1</v>
      </c>
      <c r="S123" s="1">
        <v>4</v>
      </c>
      <c r="T123" s="1">
        <v>3</v>
      </c>
      <c r="U123" s="1">
        <v>50</v>
      </c>
      <c r="V123" s="1">
        <v>0</v>
      </c>
      <c r="W123" s="1">
        <v>0</v>
      </c>
      <c r="X123" s="1">
        <v>0</v>
      </c>
      <c r="Y123" s="1">
        <v>75</v>
      </c>
      <c r="Z123" s="1">
        <v>6</v>
      </c>
      <c r="AA123" s="1">
        <v>50</v>
      </c>
      <c r="AB123" s="1">
        <v>0</v>
      </c>
      <c r="AC123" s="1">
        <v>0</v>
      </c>
      <c r="AD123" s="1">
        <v>60</v>
      </c>
      <c r="AE123" s="1">
        <v>5</v>
      </c>
      <c r="AF123" s="1">
        <v>13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60</v>
      </c>
      <c r="AM123" s="1">
        <v>50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1</v>
      </c>
      <c r="AV123" s="1">
        <v>0</v>
      </c>
      <c r="AW123" s="1">
        <f t="shared" si="5"/>
        <v>75</v>
      </c>
      <c r="AX123" s="1">
        <f t="shared" si="6"/>
        <v>2</v>
      </c>
      <c r="AY123" s="5">
        <f t="shared" si="7"/>
        <v>5.0999999999999996</v>
      </c>
    </row>
    <row r="124" spans="1:51" x14ac:dyDescent="0.25">
      <c r="A124" s="1">
        <v>590</v>
      </c>
      <c r="B124" s="2" t="str">
        <f t="shared" si="4"/>
        <v>e</v>
      </c>
      <c r="C124" s="1" t="s">
        <v>208</v>
      </c>
      <c r="D124" s="1">
        <v>75</v>
      </c>
      <c r="E124" s="1">
        <v>0</v>
      </c>
      <c r="F124" s="1">
        <v>20</v>
      </c>
      <c r="G124" s="1">
        <v>1</v>
      </c>
      <c r="H124" s="1">
        <v>254</v>
      </c>
      <c r="I124" s="1">
        <v>0</v>
      </c>
      <c r="J124" s="1">
        <v>30</v>
      </c>
      <c r="K124" s="1">
        <v>0</v>
      </c>
      <c r="L124" s="1">
        <v>0</v>
      </c>
      <c r="M124" s="1">
        <v>12</v>
      </c>
      <c r="N124" s="1">
        <v>74</v>
      </c>
      <c r="O124" s="1">
        <v>0</v>
      </c>
      <c r="P124" s="1">
        <v>44</v>
      </c>
      <c r="Q124" s="1">
        <v>63</v>
      </c>
      <c r="R124" s="1">
        <v>0</v>
      </c>
      <c r="S124" s="1">
        <v>0</v>
      </c>
      <c r="T124" s="1">
        <v>109</v>
      </c>
      <c r="U124" s="1">
        <v>0</v>
      </c>
      <c r="V124" s="1">
        <v>215</v>
      </c>
      <c r="W124" s="1">
        <v>0</v>
      </c>
      <c r="X124" s="1">
        <v>89</v>
      </c>
      <c r="Y124" s="1">
        <v>0</v>
      </c>
      <c r="Z124" s="1">
        <v>131</v>
      </c>
      <c r="AA124" s="1">
        <v>6</v>
      </c>
      <c r="AB124" s="1">
        <v>1</v>
      </c>
      <c r="AC124" s="1">
        <v>12</v>
      </c>
      <c r="AD124" s="1">
        <v>10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44</v>
      </c>
      <c r="AV124" s="1">
        <v>0</v>
      </c>
      <c r="AW124" s="1">
        <f t="shared" si="5"/>
        <v>254</v>
      </c>
      <c r="AX124" s="1">
        <f t="shared" si="6"/>
        <v>1</v>
      </c>
      <c r="AY124" s="5">
        <f t="shared" si="7"/>
        <v>4.4000000000000004</v>
      </c>
    </row>
    <row r="125" spans="1:51" x14ac:dyDescent="0.25">
      <c r="A125" s="1">
        <v>595</v>
      </c>
      <c r="B125" s="2" t="str">
        <f t="shared" si="4"/>
        <v>a</v>
      </c>
      <c r="C125" s="1" t="s">
        <v>202</v>
      </c>
      <c r="D125" s="1">
        <v>0</v>
      </c>
      <c r="E125" s="1">
        <v>0</v>
      </c>
      <c r="F125" s="1">
        <v>0</v>
      </c>
      <c r="G125" s="1">
        <v>0</v>
      </c>
      <c r="H125" s="1">
        <v>3</v>
      </c>
      <c r="I125" s="1">
        <v>2</v>
      </c>
      <c r="J125" s="1">
        <v>6</v>
      </c>
      <c r="K125" s="1">
        <v>0</v>
      </c>
      <c r="L125" s="1">
        <v>5</v>
      </c>
      <c r="M125" s="1">
        <v>13</v>
      </c>
      <c r="N125" s="1">
        <v>12</v>
      </c>
      <c r="O125" s="1">
        <v>3</v>
      </c>
      <c r="P125" s="1">
        <v>43</v>
      </c>
      <c r="Q125" s="1">
        <v>78</v>
      </c>
      <c r="R125" s="1">
        <v>83</v>
      </c>
      <c r="S125" s="1">
        <v>102</v>
      </c>
      <c r="T125" s="1">
        <v>143</v>
      </c>
      <c r="U125" s="1">
        <v>142</v>
      </c>
      <c r="V125" s="1">
        <v>160</v>
      </c>
      <c r="W125" s="1">
        <v>76</v>
      </c>
      <c r="X125" s="1">
        <v>90</v>
      </c>
      <c r="Y125" s="1">
        <v>160</v>
      </c>
      <c r="Z125" s="1">
        <v>151</v>
      </c>
      <c r="AA125" s="1">
        <v>66</v>
      </c>
      <c r="AB125" s="1">
        <v>71</v>
      </c>
      <c r="AC125" s="1">
        <v>100</v>
      </c>
      <c r="AD125" s="1">
        <v>36</v>
      </c>
      <c r="AE125" s="1">
        <v>30</v>
      </c>
      <c r="AF125" s="1">
        <v>51</v>
      </c>
      <c r="AG125" s="1">
        <v>30</v>
      </c>
      <c r="AH125" s="1">
        <v>19</v>
      </c>
      <c r="AI125" s="1">
        <v>76</v>
      </c>
      <c r="AJ125" s="1">
        <v>79</v>
      </c>
      <c r="AK125" s="1">
        <v>133</v>
      </c>
      <c r="AL125" s="1">
        <v>60</v>
      </c>
      <c r="AM125" s="1">
        <v>83</v>
      </c>
      <c r="AN125" s="1">
        <v>49</v>
      </c>
      <c r="AO125" s="1">
        <v>86</v>
      </c>
      <c r="AP125" s="1">
        <v>52</v>
      </c>
      <c r="AQ125" s="1">
        <v>44</v>
      </c>
      <c r="AR125" s="1">
        <v>46</v>
      </c>
      <c r="AS125" s="1">
        <v>63</v>
      </c>
      <c r="AT125" s="1">
        <v>47</v>
      </c>
      <c r="AU125" s="1">
        <v>65</v>
      </c>
      <c r="AV125" s="1">
        <v>162</v>
      </c>
      <c r="AW125" s="1">
        <f t="shared" si="5"/>
        <v>162</v>
      </c>
      <c r="AX125" s="1">
        <f t="shared" si="6"/>
        <v>10</v>
      </c>
      <c r="AY125" s="5">
        <f t="shared" si="7"/>
        <v>69.7</v>
      </c>
    </row>
    <row r="126" spans="1:51" x14ac:dyDescent="0.25">
      <c r="A126" s="1">
        <v>600</v>
      </c>
      <c r="B126" s="2" t="str">
        <f t="shared" si="4"/>
        <v>c</v>
      </c>
      <c r="C126" s="1" t="s">
        <v>203</v>
      </c>
      <c r="D126" s="1">
        <v>248</v>
      </c>
      <c r="E126" s="1">
        <v>74</v>
      </c>
      <c r="F126" s="1">
        <v>45</v>
      </c>
      <c r="G126" s="1">
        <v>71</v>
      </c>
      <c r="H126" s="1">
        <v>17</v>
      </c>
      <c r="I126" s="1">
        <v>31</v>
      </c>
      <c r="J126" s="1">
        <v>40</v>
      </c>
      <c r="K126" s="1">
        <v>7</v>
      </c>
      <c r="L126" s="1">
        <v>21</v>
      </c>
      <c r="M126" s="1">
        <v>38</v>
      </c>
      <c r="N126" s="1">
        <v>47</v>
      </c>
      <c r="O126" s="1">
        <v>17</v>
      </c>
      <c r="P126" s="1">
        <v>49</v>
      </c>
      <c r="Q126" s="1">
        <v>33</v>
      </c>
      <c r="R126" s="1">
        <v>40</v>
      </c>
      <c r="S126" s="1">
        <v>10</v>
      </c>
      <c r="T126" s="1">
        <v>69</v>
      </c>
      <c r="U126" s="1">
        <v>0</v>
      </c>
      <c r="V126" s="1">
        <v>24</v>
      </c>
      <c r="W126" s="1">
        <v>9</v>
      </c>
      <c r="X126" s="1">
        <v>42</v>
      </c>
      <c r="Y126" s="1">
        <v>2</v>
      </c>
      <c r="Z126" s="1">
        <v>55</v>
      </c>
      <c r="AA126" s="1">
        <v>2</v>
      </c>
      <c r="AB126" s="1">
        <v>47</v>
      </c>
      <c r="AC126" s="1">
        <v>6</v>
      </c>
      <c r="AD126" s="1">
        <v>36</v>
      </c>
      <c r="AE126" s="1">
        <v>3</v>
      </c>
      <c r="AF126" s="1">
        <v>0</v>
      </c>
      <c r="AG126" s="1">
        <v>2</v>
      </c>
      <c r="AH126" s="1">
        <v>13</v>
      </c>
      <c r="AI126" s="1">
        <v>58</v>
      </c>
      <c r="AJ126" s="1">
        <v>21</v>
      </c>
      <c r="AK126" s="1">
        <v>49</v>
      </c>
      <c r="AL126" s="1">
        <v>0</v>
      </c>
      <c r="AM126" s="1">
        <v>35</v>
      </c>
      <c r="AN126" s="1">
        <v>0</v>
      </c>
      <c r="AO126" s="1">
        <v>10</v>
      </c>
      <c r="AP126" s="1">
        <v>4</v>
      </c>
      <c r="AQ126" s="1">
        <v>5</v>
      </c>
      <c r="AR126" s="1">
        <v>0</v>
      </c>
      <c r="AS126" s="1">
        <v>14</v>
      </c>
      <c r="AT126" s="1">
        <v>0</v>
      </c>
      <c r="AU126" s="1">
        <v>36</v>
      </c>
      <c r="AV126" s="1">
        <v>0</v>
      </c>
      <c r="AW126" s="1">
        <f t="shared" si="5"/>
        <v>248</v>
      </c>
      <c r="AX126" s="1">
        <f t="shared" si="6"/>
        <v>6</v>
      </c>
      <c r="AY126" s="5">
        <f t="shared" si="7"/>
        <v>10.4</v>
      </c>
    </row>
    <row r="127" spans="1:51" x14ac:dyDescent="0.25">
      <c r="A127" s="1">
        <v>605</v>
      </c>
      <c r="B127" s="2" t="str">
        <f t="shared" si="4"/>
        <v>e</v>
      </c>
      <c r="C127" s="1" t="s">
        <v>204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12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20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</v>
      </c>
      <c r="AV127" s="1">
        <v>0</v>
      </c>
      <c r="AW127" s="1">
        <f t="shared" si="5"/>
        <v>20</v>
      </c>
      <c r="AX127" s="1">
        <f t="shared" si="6"/>
        <v>1</v>
      </c>
      <c r="AY127" s="5">
        <f t="shared" si="7"/>
        <v>0.1</v>
      </c>
    </row>
    <row r="128" spans="1:51" x14ac:dyDescent="0.25">
      <c r="A128" s="1">
        <v>610</v>
      </c>
      <c r="B128" s="2" t="str">
        <f t="shared" si="4"/>
        <v>f</v>
      </c>
      <c r="C128" s="1" t="s">
        <v>205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f t="shared" si="5"/>
        <v>2</v>
      </c>
      <c r="AX128" s="1">
        <f t="shared" si="6"/>
        <v>0</v>
      </c>
      <c r="AY128" s="5">
        <f t="shared" si="7"/>
        <v>0</v>
      </c>
    </row>
    <row r="129" spans="1:51" x14ac:dyDescent="0.25">
      <c r="A129" s="1">
        <v>615</v>
      </c>
      <c r="B129" s="2" t="str">
        <f t="shared" si="4"/>
        <v>c</v>
      </c>
      <c r="C129" s="1" t="s">
        <v>206</v>
      </c>
      <c r="D129" s="1">
        <v>16</v>
      </c>
      <c r="E129" s="1">
        <v>0</v>
      </c>
      <c r="F129" s="1">
        <v>0</v>
      </c>
      <c r="G129" s="1">
        <v>1</v>
      </c>
      <c r="H129" s="1">
        <v>4</v>
      </c>
      <c r="I129" s="1">
        <v>0</v>
      </c>
      <c r="J129" s="1">
        <v>9</v>
      </c>
      <c r="K129" s="1">
        <v>0</v>
      </c>
      <c r="L129" s="1">
        <v>18</v>
      </c>
      <c r="M129" s="1">
        <v>23</v>
      </c>
      <c r="N129" s="1">
        <v>1</v>
      </c>
      <c r="O129" s="1">
        <v>16</v>
      </c>
      <c r="P129" s="1">
        <v>35</v>
      </c>
      <c r="Q129" s="1">
        <v>4</v>
      </c>
      <c r="R129" s="1">
        <v>5</v>
      </c>
      <c r="S129" s="1">
        <v>0</v>
      </c>
      <c r="T129" s="1">
        <v>110</v>
      </c>
      <c r="U129" s="1">
        <v>2</v>
      </c>
      <c r="V129" s="1">
        <v>76</v>
      </c>
      <c r="W129" s="1">
        <v>3</v>
      </c>
      <c r="X129" s="1">
        <v>4</v>
      </c>
      <c r="Y129" s="1">
        <v>0</v>
      </c>
      <c r="Z129" s="1">
        <v>3</v>
      </c>
      <c r="AA129" s="1">
        <v>0</v>
      </c>
      <c r="AB129" s="1">
        <v>8</v>
      </c>
      <c r="AC129" s="1">
        <v>0</v>
      </c>
      <c r="AD129" s="1">
        <v>0</v>
      </c>
      <c r="AE129" s="1">
        <v>13</v>
      </c>
      <c r="AF129" s="1">
        <v>0</v>
      </c>
      <c r="AG129" s="1">
        <v>0</v>
      </c>
      <c r="AH129" s="1">
        <v>3</v>
      </c>
      <c r="AI129" s="1">
        <v>598</v>
      </c>
      <c r="AJ129" s="1">
        <v>0</v>
      </c>
      <c r="AK129" s="1">
        <v>276</v>
      </c>
      <c r="AL129" s="1">
        <v>0</v>
      </c>
      <c r="AM129" s="1">
        <v>151</v>
      </c>
      <c r="AN129" s="1">
        <v>0</v>
      </c>
      <c r="AO129" s="1">
        <v>77</v>
      </c>
      <c r="AP129" s="1">
        <v>8</v>
      </c>
      <c r="AQ129" s="1">
        <v>0</v>
      </c>
      <c r="AR129" s="1">
        <v>0</v>
      </c>
      <c r="AS129" s="1">
        <v>18</v>
      </c>
      <c r="AT129" s="1">
        <v>0</v>
      </c>
      <c r="AU129" s="1">
        <v>97</v>
      </c>
      <c r="AV129" s="1">
        <v>0</v>
      </c>
      <c r="AW129" s="1">
        <f t="shared" si="5"/>
        <v>598</v>
      </c>
      <c r="AX129" s="1">
        <f t="shared" si="6"/>
        <v>5</v>
      </c>
      <c r="AY129" s="5">
        <f t="shared" si="7"/>
        <v>35.1</v>
      </c>
    </row>
    <row r="130" spans="1:51" x14ac:dyDescent="0.25">
      <c r="A130" s="1">
        <v>620</v>
      </c>
      <c r="B130" s="2" t="str">
        <f t="shared" si="4"/>
        <v>a</v>
      </c>
      <c r="C130" s="1" t="s">
        <v>207</v>
      </c>
      <c r="D130" s="1">
        <v>221</v>
      </c>
      <c r="E130" s="1">
        <v>241</v>
      </c>
      <c r="F130" s="1">
        <v>304</v>
      </c>
      <c r="G130" s="1">
        <v>1182</v>
      </c>
      <c r="H130" s="1">
        <v>325</v>
      </c>
      <c r="I130" s="1">
        <v>556</v>
      </c>
      <c r="J130" s="1">
        <v>382</v>
      </c>
      <c r="K130" s="1">
        <v>237</v>
      </c>
      <c r="L130" s="1">
        <v>211</v>
      </c>
      <c r="M130" s="1">
        <v>433</v>
      </c>
      <c r="N130" s="1">
        <v>146</v>
      </c>
      <c r="O130" s="1">
        <v>383</v>
      </c>
      <c r="P130" s="1">
        <v>354</v>
      </c>
      <c r="Q130" s="1">
        <v>599</v>
      </c>
      <c r="R130" s="1">
        <v>469</v>
      </c>
      <c r="S130" s="1">
        <v>280</v>
      </c>
      <c r="T130" s="1">
        <v>401</v>
      </c>
      <c r="U130" s="1">
        <v>343</v>
      </c>
      <c r="V130" s="1">
        <v>284</v>
      </c>
      <c r="W130" s="1">
        <v>468</v>
      </c>
      <c r="X130" s="1">
        <v>342</v>
      </c>
      <c r="Y130" s="1">
        <v>398</v>
      </c>
      <c r="Z130" s="1">
        <v>360</v>
      </c>
      <c r="AA130" s="1">
        <v>244</v>
      </c>
      <c r="AB130" s="1">
        <v>428</v>
      </c>
      <c r="AC130" s="1">
        <v>410</v>
      </c>
      <c r="AD130" s="1">
        <v>307</v>
      </c>
      <c r="AE130" s="1">
        <v>467</v>
      </c>
      <c r="AF130" s="1">
        <v>612</v>
      </c>
      <c r="AG130" s="1">
        <v>356</v>
      </c>
      <c r="AH130" s="1">
        <v>103</v>
      </c>
      <c r="AI130" s="1">
        <v>568</v>
      </c>
      <c r="AJ130" s="1">
        <v>112</v>
      </c>
      <c r="AK130" s="1">
        <v>484</v>
      </c>
      <c r="AL130" s="1">
        <v>107</v>
      </c>
      <c r="AM130" s="1">
        <v>280</v>
      </c>
      <c r="AN130" s="1">
        <v>166</v>
      </c>
      <c r="AO130" s="1">
        <v>486</v>
      </c>
      <c r="AP130" s="1">
        <v>260</v>
      </c>
      <c r="AQ130" s="1">
        <v>148</v>
      </c>
      <c r="AR130" s="1">
        <v>146</v>
      </c>
      <c r="AS130" s="1">
        <v>135</v>
      </c>
      <c r="AT130" s="1">
        <v>111</v>
      </c>
      <c r="AU130" s="1">
        <v>228</v>
      </c>
      <c r="AV130" s="1">
        <v>152</v>
      </c>
      <c r="AW130" s="1">
        <f t="shared" si="5"/>
        <v>1182</v>
      </c>
      <c r="AX130" s="1">
        <f t="shared" si="6"/>
        <v>10</v>
      </c>
      <c r="AY130" s="5">
        <f t="shared" si="7"/>
        <v>211.2</v>
      </c>
    </row>
    <row r="131" spans="1:51" x14ac:dyDescent="0.25">
      <c r="A131" s="1">
        <v>625</v>
      </c>
      <c r="B131" s="2" t="str">
        <f t="shared" si="4"/>
        <v>a</v>
      </c>
      <c r="C131" s="1" t="s">
        <v>183</v>
      </c>
      <c r="D131" s="1">
        <v>1</v>
      </c>
      <c r="E131" s="1">
        <v>84</v>
      </c>
      <c r="F131" s="1">
        <v>28</v>
      </c>
      <c r="G131" s="1">
        <v>61</v>
      </c>
      <c r="H131" s="1">
        <v>42</v>
      </c>
      <c r="I131" s="1">
        <v>96</v>
      </c>
      <c r="J131" s="1">
        <v>12</v>
      </c>
      <c r="K131" s="1">
        <v>20</v>
      </c>
      <c r="L131" s="1">
        <v>55</v>
      </c>
      <c r="M131" s="1">
        <v>66</v>
      </c>
      <c r="N131" s="1">
        <v>17</v>
      </c>
      <c r="O131" s="1">
        <v>15</v>
      </c>
      <c r="P131" s="1">
        <v>24</v>
      </c>
      <c r="Q131" s="1">
        <v>36</v>
      </c>
      <c r="R131" s="1">
        <v>63</v>
      </c>
      <c r="S131" s="1">
        <v>49</v>
      </c>
      <c r="T131" s="1">
        <v>110</v>
      </c>
      <c r="U131" s="1">
        <v>288</v>
      </c>
      <c r="V131" s="1">
        <v>26</v>
      </c>
      <c r="W131" s="1">
        <v>67</v>
      </c>
      <c r="X131" s="1">
        <v>27</v>
      </c>
      <c r="Y131" s="1">
        <v>82</v>
      </c>
      <c r="Z131" s="1">
        <v>34</v>
      </c>
      <c r="AA131" s="1">
        <v>15</v>
      </c>
      <c r="AB131" s="1">
        <v>102</v>
      </c>
      <c r="AC131" s="1">
        <v>140</v>
      </c>
      <c r="AD131" s="1">
        <v>106</v>
      </c>
      <c r="AE131" s="1">
        <v>228</v>
      </c>
      <c r="AF131" s="1">
        <v>325</v>
      </c>
      <c r="AG131" s="1">
        <v>293</v>
      </c>
      <c r="AH131" s="1">
        <v>46</v>
      </c>
      <c r="AI131" s="1">
        <v>398</v>
      </c>
      <c r="AJ131" s="1">
        <v>259</v>
      </c>
      <c r="AK131" s="1">
        <v>325</v>
      </c>
      <c r="AL131" s="1">
        <v>310</v>
      </c>
      <c r="AM131" s="1">
        <v>477</v>
      </c>
      <c r="AN131" s="1">
        <v>450</v>
      </c>
      <c r="AO131" s="1">
        <v>291</v>
      </c>
      <c r="AP131" s="1">
        <v>622</v>
      </c>
      <c r="AQ131" s="1">
        <v>297</v>
      </c>
      <c r="AR131" s="1">
        <v>301</v>
      </c>
      <c r="AS131" s="1">
        <v>308</v>
      </c>
      <c r="AT131" s="1">
        <v>478</v>
      </c>
      <c r="AU131" s="1">
        <v>434</v>
      </c>
      <c r="AV131" s="1">
        <v>427</v>
      </c>
      <c r="AW131" s="1">
        <f t="shared" si="5"/>
        <v>622</v>
      </c>
      <c r="AX131" s="1">
        <f t="shared" si="6"/>
        <v>10</v>
      </c>
      <c r="AY131" s="5">
        <f t="shared" si="7"/>
        <v>408.5</v>
      </c>
    </row>
    <row r="132" spans="1:51" x14ac:dyDescent="0.25">
      <c r="A132" s="1">
        <v>630</v>
      </c>
      <c r="B132" s="2" t="str">
        <f t="shared" si="4"/>
        <v>f</v>
      </c>
      <c r="C132" s="1" t="s">
        <v>184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f t="shared" si="5"/>
        <v>1</v>
      </c>
      <c r="AX132" s="1">
        <f t="shared" si="6"/>
        <v>0</v>
      </c>
      <c r="AY132" s="5">
        <f t="shared" si="7"/>
        <v>0</v>
      </c>
    </row>
    <row r="133" spans="1:51" x14ac:dyDescent="0.25">
      <c r="A133" s="1">
        <v>635</v>
      </c>
      <c r="B133" s="2" t="str">
        <f t="shared" ref="B133:B157" si="8">IF(AX133&gt;8,"a",IF(AX133&gt;6,"b",IF(AX133&gt;4,"c",IF(AX133&gt;2,"d",IF(AX133&gt;0,"e",IF(AX133=0,"f"))))))</f>
        <v>a</v>
      </c>
      <c r="C133" s="1" t="s">
        <v>185</v>
      </c>
      <c r="D133" s="1">
        <v>68</v>
      </c>
      <c r="E133" s="1">
        <v>280</v>
      </c>
      <c r="F133" s="1">
        <v>206</v>
      </c>
      <c r="G133" s="1">
        <v>327</v>
      </c>
      <c r="H133" s="1">
        <v>423</v>
      </c>
      <c r="I133" s="1">
        <v>351</v>
      </c>
      <c r="J133" s="1">
        <v>129</v>
      </c>
      <c r="K133" s="1">
        <v>107</v>
      </c>
      <c r="L133" s="1">
        <v>240</v>
      </c>
      <c r="M133" s="1">
        <v>295</v>
      </c>
      <c r="N133" s="1">
        <v>146</v>
      </c>
      <c r="O133" s="1">
        <v>163</v>
      </c>
      <c r="P133" s="1">
        <v>92</v>
      </c>
      <c r="Q133" s="1">
        <v>130</v>
      </c>
      <c r="R133" s="1">
        <v>101</v>
      </c>
      <c r="S133" s="1">
        <v>102</v>
      </c>
      <c r="T133" s="1">
        <v>104</v>
      </c>
      <c r="U133" s="1">
        <v>86</v>
      </c>
      <c r="V133" s="1">
        <v>112</v>
      </c>
      <c r="W133" s="1">
        <v>128</v>
      </c>
      <c r="X133" s="1">
        <v>60</v>
      </c>
      <c r="Y133" s="1">
        <v>115</v>
      </c>
      <c r="Z133" s="1">
        <v>78</v>
      </c>
      <c r="AA133" s="1">
        <v>77</v>
      </c>
      <c r="AB133" s="1">
        <v>78</v>
      </c>
      <c r="AC133" s="1">
        <v>122</v>
      </c>
      <c r="AD133" s="1">
        <v>34</v>
      </c>
      <c r="AE133" s="1">
        <v>65</v>
      </c>
      <c r="AF133" s="1">
        <v>41</v>
      </c>
      <c r="AG133" s="1">
        <v>52</v>
      </c>
      <c r="AH133" s="1">
        <v>23</v>
      </c>
      <c r="AI133" s="1">
        <v>206</v>
      </c>
      <c r="AJ133" s="1">
        <v>29</v>
      </c>
      <c r="AK133" s="1">
        <v>76</v>
      </c>
      <c r="AL133" s="1">
        <v>34</v>
      </c>
      <c r="AM133" s="1">
        <v>132</v>
      </c>
      <c r="AN133" s="1">
        <v>35</v>
      </c>
      <c r="AO133" s="1">
        <v>43</v>
      </c>
      <c r="AP133" s="1">
        <v>14</v>
      </c>
      <c r="AQ133" s="1">
        <v>21</v>
      </c>
      <c r="AR133" s="1">
        <v>11</v>
      </c>
      <c r="AS133" s="1">
        <v>18</v>
      </c>
      <c r="AT133" s="1">
        <v>38</v>
      </c>
      <c r="AU133" s="1">
        <v>31</v>
      </c>
      <c r="AV133" s="1">
        <v>23</v>
      </c>
      <c r="AW133" s="1">
        <f t="shared" si="5"/>
        <v>423</v>
      </c>
      <c r="AX133" s="1">
        <f t="shared" si="6"/>
        <v>10</v>
      </c>
      <c r="AY133" s="5">
        <f t="shared" si="7"/>
        <v>36.6</v>
      </c>
    </row>
    <row r="134" spans="1:51" x14ac:dyDescent="0.25">
      <c r="A134" s="1">
        <v>640</v>
      </c>
      <c r="B134" s="2" t="str">
        <f t="shared" si="8"/>
        <v>f</v>
      </c>
      <c r="C134" s="1" t="s">
        <v>182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f t="shared" ref="AW134:AW157" si="9">MAX(D134:AV134)</f>
        <v>1</v>
      </c>
      <c r="AX134" s="1">
        <f t="shared" ref="AX134:AX157" si="10">COUNTIF(AM134:AV134,"&gt;0")</f>
        <v>0</v>
      </c>
      <c r="AY134" s="5">
        <f t="shared" ref="AY134:AY157" si="11">SUM(AM134:AV134)/10</f>
        <v>0</v>
      </c>
    </row>
    <row r="135" spans="1:51" x14ac:dyDescent="0.25">
      <c r="A135" s="1">
        <v>645</v>
      </c>
      <c r="B135" s="2" t="str">
        <f t="shared" si="8"/>
        <v>a</v>
      </c>
      <c r="C135" s="1" t="s">
        <v>186</v>
      </c>
      <c r="D135" s="1">
        <v>5</v>
      </c>
      <c r="E135" s="1">
        <v>19</v>
      </c>
      <c r="F135" s="1">
        <v>11</v>
      </c>
      <c r="G135" s="1">
        <v>1</v>
      </c>
      <c r="H135" s="1">
        <v>1</v>
      </c>
      <c r="I135" s="1">
        <v>18</v>
      </c>
      <c r="J135" s="1">
        <v>16</v>
      </c>
      <c r="K135" s="1">
        <v>14</v>
      </c>
      <c r="L135" s="1">
        <v>10</v>
      </c>
      <c r="M135" s="1">
        <v>5</v>
      </c>
      <c r="N135" s="1">
        <v>2</v>
      </c>
      <c r="O135" s="1">
        <v>20</v>
      </c>
      <c r="P135" s="1">
        <v>10</v>
      </c>
      <c r="Q135" s="1">
        <v>15</v>
      </c>
      <c r="R135" s="1">
        <v>24</v>
      </c>
      <c r="S135" s="1">
        <v>18</v>
      </c>
      <c r="T135" s="1">
        <v>43</v>
      </c>
      <c r="U135" s="1">
        <v>31</v>
      </c>
      <c r="V135" s="1">
        <v>31</v>
      </c>
      <c r="W135" s="1">
        <v>4</v>
      </c>
      <c r="X135" s="1">
        <v>23</v>
      </c>
      <c r="Y135" s="1">
        <v>44</v>
      </c>
      <c r="Z135" s="1">
        <v>20</v>
      </c>
      <c r="AA135" s="1">
        <v>27</v>
      </c>
      <c r="AB135" s="1">
        <v>32</v>
      </c>
      <c r="AC135" s="1">
        <v>25</v>
      </c>
      <c r="AD135" s="1">
        <v>18</v>
      </c>
      <c r="AE135" s="1">
        <v>16</v>
      </c>
      <c r="AF135" s="1">
        <v>34</v>
      </c>
      <c r="AG135" s="1">
        <v>59</v>
      </c>
      <c r="AH135" s="1">
        <v>64</v>
      </c>
      <c r="AI135" s="1">
        <v>29</v>
      </c>
      <c r="AJ135" s="1">
        <v>60</v>
      </c>
      <c r="AK135" s="1">
        <v>45</v>
      </c>
      <c r="AL135" s="1">
        <v>53</v>
      </c>
      <c r="AM135" s="1">
        <v>19</v>
      </c>
      <c r="AN135" s="1">
        <v>75</v>
      </c>
      <c r="AO135" s="1">
        <v>13</v>
      </c>
      <c r="AP135" s="1">
        <v>79</v>
      </c>
      <c r="AQ135" s="1">
        <v>21</v>
      </c>
      <c r="AR135" s="1">
        <v>61</v>
      </c>
      <c r="AS135" s="1">
        <v>29</v>
      </c>
      <c r="AT135" s="1">
        <v>14</v>
      </c>
      <c r="AU135" s="1">
        <v>109</v>
      </c>
      <c r="AV135" s="1">
        <v>44</v>
      </c>
      <c r="AW135" s="1">
        <f t="shared" si="9"/>
        <v>109</v>
      </c>
      <c r="AX135" s="1">
        <f t="shared" si="10"/>
        <v>10</v>
      </c>
      <c r="AY135" s="5">
        <f t="shared" si="11"/>
        <v>46.4</v>
      </c>
    </row>
    <row r="136" spans="1:51" x14ac:dyDescent="0.25">
      <c r="A136" s="1">
        <v>650</v>
      </c>
      <c r="B136" s="2" t="str">
        <f t="shared" si="8"/>
        <v>a</v>
      </c>
      <c r="C136" s="1" t="s">
        <v>187</v>
      </c>
      <c r="D136" s="1">
        <v>1023</v>
      </c>
      <c r="E136" s="1">
        <v>898</v>
      </c>
      <c r="F136" s="1">
        <v>1017</v>
      </c>
      <c r="G136" s="1">
        <v>2407</v>
      </c>
      <c r="H136" s="1">
        <v>1234</v>
      </c>
      <c r="I136" s="1">
        <v>1736</v>
      </c>
      <c r="J136" s="1">
        <v>1378</v>
      </c>
      <c r="K136" s="1">
        <v>794</v>
      </c>
      <c r="L136" s="1">
        <v>860</v>
      </c>
      <c r="M136" s="1">
        <v>810</v>
      </c>
      <c r="N136" s="1">
        <v>1443</v>
      </c>
      <c r="O136" s="1">
        <v>3177</v>
      </c>
      <c r="P136" s="1">
        <v>1888</v>
      </c>
      <c r="Q136" s="1">
        <v>1487</v>
      </c>
      <c r="R136" s="1">
        <v>1465</v>
      </c>
      <c r="S136" s="1">
        <v>1164</v>
      </c>
      <c r="T136" s="1">
        <v>1268</v>
      </c>
      <c r="U136" s="1">
        <v>1226</v>
      </c>
      <c r="V136" s="1">
        <v>1927</v>
      </c>
      <c r="W136" s="1">
        <v>1017</v>
      </c>
      <c r="X136" s="1">
        <v>1791</v>
      </c>
      <c r="Y136" s="1">
        <v>2784</v>
      </c>
      <c r="Z136" s="1">
        <v>1071</v>
      </c>
      <c r="AA136" s="1">
        <v>882</v>
      </c>
      <c r="AB136" s="1">
        <v>1503</v>
      </c>
      <c r="AC136" s="1">
        <v>1338</v>
      </c>
      <c r="AD136" s="1">
        <v>922</v>
      </c>
      <c r="AE136" s="1">
        <v>1530</v>
      </c>
      <c r="AF136" s="1">
        <v>899</v>
      </c>
      <c r="AG136" s="1">
        <v>1766</v>
      </c>
      <c r="AH136" s="1">
        <v>1011</v>
      </c>
      <c r="AI136" s="1">
        <v>1183</v>
      </c>
      <c r="AJ136" s="1">
        <v>1486</v>
      </c>
      <c r="AK136" s="1">
        <v>1447</v>
      </c>
      <c r="AL136" s="1">
        <v>882</v>
      </c>
      <c r="AM136" s="1">
        <v>884</v>
      </c>
      <c r="AN136" s="1">
        <v>872</v>
      </c>
      <c r="AO136" s="1">
        <v>888</v>
      </c>
      <c r="AP136" s="1">
        <v>781</v>
      </c>
      <c r="AQ136" s="1">
        <v>700</v>
      </c>
      <c r="AR136" s="1">
        <v>1030</v>
      </c>
      <c r="AS136" s="1">
        <v>413</v>
      </c>
      <c r="AT136" s="1">
        <v>286</v>
      </c>
      <c r="AU136" s="1">
        <v>663</v>
      </c>
      <c r="AV136" s="1">
        <v>404</v>
      </c>
      <c r="AW136" s="1">
        <f t="shared" si="9"/>
        <v>3177</v>
      </c>
      <c r="AX136" s="1">
        <f t="shared" si="10"/>
        <v>10</v>
      </c>
      <c r="AY136" s="5">
        <f t="shared" si="11"/>
        <v>692.1</v>
      </c>
    </row>
    <row r="137" spans="1:51" x14ac:dyDescent="0.25">
      <c r="A137" s="1">
        <v>655</v>
      </c>
      <c r="B137" s="2" t="str">
        <f t="shared" si="8"/>
        <v>f</v>
      </c>
      <c r="C137" s="1" t="s">
        <v>188</v>
      </c>
      <c r="D137" s="1">
        <v>0</v>
      </c>
      <c r="E137" s="1">
        <v>0</v>
      </c>
      <c r="F137" s="1">
        <v>4</v>
      </c>
      <c r="G137" s="1">
        <v>6</v>
      </c>
      <c r="H137" s="1">
        <v>27</v>
      </c>
      <c r="I137" s="1">
        <v>3</v>
      </c>
      <c r="J137" s="1">
        <v>1</v>
      </c>
      <c r="K137" s="1">
        <v>0</v>
      </c>
      <c r="L137" s="1">
        <v>0</v>
      </c>
      <c r="M137" s="1">
        <v>0</v>
      </c>
      <c r="N137" s="1">
        <v>4</v>
      </c>
      <c r="O137" s="1">
        <v>0</v>
      </c>
      <c r="P137" s="1">
        <v>1</v>
      </c>
      <c r="Q137" s="1">
        <v>0</v>
      </c>
      <c r="R137" s="1">
        <v>1</v>
      </c>
      <c r="S137" s="1">
        <v>7</v>
      </c>
      <c r="T137" s="1">
        <v>2</v>
      </c>
      <c r="U137" s="1">
        <v>9</v>
      </c>
      <c r="V137" s="1">
        <v>12</v>
      </c>
      <c r="W137" s="1">
        <v>0</v>
      </c>
      <c r="X137" s="1">
        <v>0</v>
      </c>
      <c r="Y137" s="1">
        <v>0</v>
      </c>
      <c r="Z137" s="1">
        <v>0</v>
      </c>
      <c r="AA137" s="1">
        <v>3</v>
      </c>
      <c r="AB137" s="1">
        <v>1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f t="shared" si="9"/>
        <v>27</v>
      </c>
      <c r="AX137" s="1">
        <f t="shared" si="10"/>
        <v>0</v>
      </c>
      <c r="AY137" s="5">
        <f t="shared" si="11"/>
        <v>0</v>
      </c>
    </row>
    <row r="138" spans="1:51" x14ac:dyDescent="0.25">
      <c r="A138" s="1">
        <v>660</v>
      </c>
      <c r="B138" s="2" t="str">
        <f t="shared" si="8"/>
        <v>a</v>
      </c>
      <c r="C138" s="1" t="s">
        <v>189</v>
      </c>
      <c r="D138" s="1">
        <v>1058</v>
      </c>
      <c r="E138" s="1">
        <v>835</v>
      </c>
      <c r="F138" s="1">
        <v>668</v>
      </c>
      <c r="G138" s="1">
        <v>552</v>
      </c>
      <c r="H138" s="1">
        <v>1120</v>
      </c>
      <c r="I138" s="1">
        <v>1283</v>
      </c>
      <c r="J138" s="1">
        <v>1239</v>
      </c>
      <c r="K138" s="1">
        <v>383</v>
      </c>
      <c r="L138" s="1">
        <v>376</v>
      </c>
      <c r="M138" s="1">
        <v>490</v>
      </c>
      <c r="N138" s="1">
        <v>434</v>
      </c>
      <c r="O138" s="1">
        <v>1095</v>
      </c>
      <c r="P138" s="1">
        <v>632</v>
      </c>
      <c r="Q138" s="1">
        <v>526</v>
      </c>
      <c r="R138" s="1">
        <v>625</v>
      </c>
      <c r="S138" s="1">
        <v>783</v>
      </c>
      <c r="T138" s="1">
        <v>497</v>
      </c>
      <c r="U138" s="1">
        <v>543</v>
      </c>
      <c r="V138" s="1">
        <v>945</v>
      </c>
      <c r="W138" s="1">
        <v>520</v>
      </c>
      <c r="X138" s="1">
        <v>661</v>
      </c>
      <c r="Y138" s="1">
        <v>928</v>
      </c>
      <c r="Z138" s="1">
        <v>557</v>
      </c>
      <c r="AA138" s="1">
        <v>526</v>
      </c>
      <c r="AB138" s="1">
        <v>792</v>
      </c>
      <c r="AC138" s="1">
        <v>606</v>
      </c>
      <c r="AD138" s="1">
        <v>678</v>
      </c>
      <c r="AE138" s="1">
        <v>1110</v>
      </c>
      <c r="AF138" s="1">
        <v>768</v>
      </c>
      <c r="AG138" s="1">
        <v>966</v>
      </c>
      <c r="AH138" s="1">
        <v>382</v>
      </c>
      <c r="AI138" s="1">
        <v>656</v>
      </c>
      <c r="AJ138" s="1">
        <v>546</v>
      </c>
      <c r="AK138" s="1">
        <v>799</v>
      </c>
      <c r="AL138" s="1">
        <v>546</v>
      </c>
      <c r="AM138" s="1">
        <v>532</v>
      </c>
      <c r="AN138" s="1">
        <v>687</v>
      </c>
      <c r="AO138" s="1">
        <v>682</v>
      </c>
      <c r="AP138" s="1">
        <v>565</v>
      </c>
      <c r="AQ138" s="1">
        <v>651</v>
      </c>
      <c r="AR138" s="1">
        <v>592</v>
      </c>
      <c r="AS138" s="1">
        <v>466</v>
      </c>
      <c r="AT138" s="1">
        <v>342</v>
      </c>
      <c r="AU138" s="1">
        <v>590</v>
      </c>
      <c r="AV138" s="1">
        <v>570</v>
      </c>
      <c r="AW138" s="1">
        <f t="shared" si="9"/>
        <v>1283</v>
      </c>
      <c r="AX138" s="1">
        <f t="shared" si="10"/>
        <v>10</v>
      </c>
      <c r="AY138" s="5">
        <f t="shared" si="11"/>
        <v>567.70000000000005</v>
      </c>
    </row>
    <row r="139" spans="1:51" x14ac:dyDescent="0.25">
      <c r="A139" s="1">
        <v>665</v>
      </c>
      <c r="B139" s="2" t="str">
        <f t="shared" si="8"/>
        <v>f</v>
      </c>
      <c r="C139" s="1" t="s">
        <v>190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f t="shared" si="9"/>
        <v>1</v>
      </c>
      <c r="AX139" s="1">
        <f t="shared" si="10"/>
        <v>0</v>
      </c>
      <c r="AY139" s="5">
        <f t="shared" si="11"/>
        <v>0</v>
      </c>
    </row>
    <row r="140" spans="1:51" x14ac:dyDescent="0.25">
      <c r="A140" s="1">
        <v>670</v>
      </c>
      <c r="B140" s="2" t="str">
        <f t="shared" si="8"/>
        <v>b</v>
      </c>
      <c r="C140" s="1" t="s">
        <v>191</v>
      </c>
      <c r="D140" s="1">
        <v>69</v>
      </c>
      <c r="E140" s="1">
        <v>83</v>
      </c>
      <c r="F140" s="1">
        <v>171</v>
      </c>
      <c r="G140" s="1">
        <v>220</v>
      </c>
      <c r="H140" s="1">
        <v>57</v>
      </c>
      <c r="I140" s="1">
        <v>148</v>
      </c>
      <c r="J140" s="1">
        <v>119</v>
      </c>
      <c r="K140" s="1">
        <v>62</v>
      </c>
      <c r="L140" s="1">
        <v>29</v>
      </c>
      <c r="M140" s="1">
        <v>26</v>
      </c>
      <c r="N140" s="1">
        <v>1</v>
      </c>
      <c r="O140" s="1">
        <v>39</v>
      </c>
      <c r="P140" s="1">
        <v>32</v>
      </c>
      <c r="Q140" s="1">
        <v>41</v>
      </c>
      <c r="R140" s="1">
        <v>0</v>
      </c>
      <c r="S140" s="1">
        <v>17</v>
      </c>
      <c r="T140" s="1">
        <v>18</v>
      </c>
      <c r="U140" s="1">
        <v>19</v>
      </c>
      <c r="V140" s="1">
        <v>20</v>
      </c>
      <c r="W140" s="1">
        <v>7</v>
      </c>
      <c r="X140" s="1">
        <v>15</v>
      </c>
      <c r="Y140" s="1">
        <v>19</v>
      </c>
      <c r="Z140" s="1">
        <v>18</v>
      </c>
      <c r="AA140" s="1">
        <v>8</v>
      </c>
      <c r="AB140" s="1">
        <v>26</v>
      </c>
      <c r="AC140" s="1">
        <v>10</v>
      </c>
      <c r="AD140" s="1">
        <v>0</v>
      </c>
      <c r="AE140" s="1">
        <v>4</v>
      </c>
      <c r="AF140" s="1">
        <v>7</v>
      </c>
      <c r="AG140" s="1">
        <v>28</v>
      </c>
      <c r="AH140" s="1">
        <v>20</v>
      </c>
      <c r="AI140" s="1">
        <v>37</v>
      </c>
      <c r="AJ140" s="1">
        <v>0</v>
      </c>
      <c r="AK140" s="1">
        <v>42</v>
      </c>
      <c r="AL140" s="1">
        <v>33</v>
      </c>
      <c r="AM140" s="1">
        <v>33</v>
      </c>
      <c r="AN140" s="1">
        <v>9</v>
      </c>
      <c r="AO140" s="1">
        <v>15</v>
      </c>
      <c r="AP140" s="1">
        <v>0</v>
      </c>
      <c r="AQ140" s="1">
        <v>0</v>
      </c>
      <c r="AR140" s="1">
        <v>22</v>
      </c>
      <c r="AS140" s="1">
        <v>0</v>
      </c>
      <c r="AT140" s="1">
        <v>25</v>
      </c>
      <c r="AU140" s="1">
        <v>10</v>
      </c>
      <c r="AV140" s="1">
        <v>6</v>
      </c>
      <c r="AW140" s="1">
        <f t="shared" si="9"/>
        <v>220</v>
      </c>
      <c r="AX140" s="1">
        <f t="shared" si="10"/>
        <v>7</v>
      </c>
      <c r="AY140" s="5">
        <f t="shared" si="11"/>
        <v>12</v>
      </c>
    </row>
    <row r="141" spans="1:51" x14ac:dyDescent="0.25">
      <c r="A141" s="1">
        <v>675</v>
      </c>
      <c r="B141" s="2" t="str">
        <f t="shared" si="8"/>
        <v>a</v>
      </c>
      <c r="C141" s="1" t="s">
        <v>192</v>
      </c>
      <c r="D141" s="1">
        <v>283</v>
      </c>
      <c r="E141" s="1">
        <v>171</v>
      </c>
      <c r="F141" s="1">
        <v>506</v>
      </c>
      <c r="G141" s="1">
        <v>296</v>
      </c>
      <c r="H141" s="1">
        <v>510</v>
      </c>
      <c r="I141" s="1">
        <v>412</v>
      </c>
      <c r="J141" s="1">
        <v>760</v>
      </c>
      <c r="K141" s="1">
        <v>228</v>
      </c>
      <c r="L141" s="1">
        <v>198</v>
      </c>
      <c r="M141" s="1">
        <v>321</v>
      </c>
      <c r="N141" s="1">
        <v>225</v>
      </c>
      <c r="O141" s="1">
        <v>250</v>
      </c>
      <c r="P141" s="1">
        <v>306</v>
      </c>
      <c r="Q141" s="1">
        <v>315</v>
      </c>
      <c r="R141" s="1">
        <v>288</v>
      </c>
      <c r="S141" s="1">
        <v>520</v>
      </c>
      <c r="T141" s="1">
        <v>306</v>
      </c>
      <c r="U141" s="1">
        <v>293</v>
      </c>
      <c r="V141" s="1">
        <v>413</v>
      </c>
      <c r="W141" s="1">
        <v>222</v>
      </c>
      <c r="X141" s="1">
        <v>194</v>
      </c>
      <c r="Y141" s="1">
        <v>167</v>
      </c>
      <c r="Z141" s="1">
        <v>276</v>
      </c>
      <c r="AA141" s="1">
        <v>168</v>
      </c>
      <c r="AB141" s="1">
        <v>310</v>
      </c>
      <c r="AC141" s="1">
        <v>368</v>
      </c>
      <c r="AD141" s="1">
        <v>268</v>
      </c>
      <c r="AE141" s="1">
        <v>288</v>
      </c>
      <c r="AF141" s="1">
        <v>340</v>
      </c>
      <c r="AG141" s="1">
        <v>521</v>
      </c>
      <c r="AH141" s="1">
        <v>136</v>
      </c>
      <c r="AI141" s="1">
        <v>357</v>
      </c>
      <c r="AJ141" s="1">
        <v>287</v>
      </c>
      <c r="AK141" s="1">
        <v>392</v>
      </c>
      <c r="AL141" s="1">
        <v>220</v>
      </c>
      <c r="AM141" s="1">
        <v>406</v>
      </c>
      <c r="AN141" s="1">
        <v>248</v>
      </c>
      <c r="AO141" s="1">
        <v>181</v>
      </c>
      <c r="AP141" s="1">
        <v>162</v>
      </c>
      <c r="AQ141" s="1">
        <v>166</v>
      </c>
      <c r="AR141" s="1">
        <v>201</v>
      </c>
      <c r="AS141" s="1">
        <v>134</v>
      </c>
      <c r="AT141" s="1">
        <v>150</v>
      </c>
      <c r="AU141" s="1">
        <v>504</v>
      </c>
      <c r="AV141" s="1">
        <v>396</v>
      </c>
      <c r="AW141" s="1">
        <f t="shared" si="9"/>
        <v>760</v>
      </c>
      <c r="AX141" s="1">
        <f t="shared" si="10"/>
        <v>10</v>
      </c>
      <c r="AY141" s="5">
        <f t="shared" si="11"/>
        <v>254.8</v>
      </c>
    </row>
    <row r="142" spans="1:51" x14ac:dyDescent="0.25">
      <c r="A142" s="1">
        <v>680</v>
      </c>
      <c r="B142" s="2" t="str">
        <f t="shared" si="8"/>
        <v>a</v>
      </c>
      <c r="C142" s="1" t="s">
        <v>193</v>
      </c>
      <c r="D142" s="1">
        <v>150</v>
      </c>
      <c r="E142" s="1">
        <v>30</v>
      </c>
      <c r="F142" s="1">
        <v>145</v>
      </c>
      <c r="G142" s="1">
        <v>70</v>
      </c>
      <c r="H142" s="1">
        <v>140</v>
      </c>
      <c r="I142" s="1">
        <v>69</v>
      </c>
      <c r="J142" s="1">
        <v>23</v>
      </c>
      <c r="K142" s="1">
        <v>55</v>
      </c>
      <c r="L142" s="1">
        <v>8</v>
      </c>
      <c r="M142" s="1">
        <v>34</v>
      </c>
      <c r="N142" s="1">
        <v>12</v>
      </c>
      <c r="O142" s="1">
        <v>46</v>
      </c>
      <c r="P142" s="1">
        <v>41</v>
      </c>
      <c r="Q142" s="1">
        <v>29</v>
      </c>
      <c r="R142" s="1">
        <v>16</v>
      </c>
      <c r="S142" s="1">
        <v>26</v>
      </c>
      <c r="T142" s="1">
        <v>52</v>
      </c>
      <c r="U142" s="1">
        <v>78</v>
      </c>
      <c r="V142" s="1">
        <v>26</v>
      </c>
      <c r="W142" s="1">
        <v>11</v>
      </c>
      <c r="X142" s="1">
        <v>13</v>
      </c>
      <c r="Y142" s="1">
        <v>8</v>
      </c>
      <c r="Z142" s="1">
        <v>17</v>
      </c>
      <c r="AA142" s="1">
        <v>27</v>
      </c>
      <c r="AB142" s="1">
        <v>33</v>
      </c>
      <c r="AC142" s="1">
        <v>25</v>
      </c>
      <c r="AD142" s="1">
        <v>26</v>
      </c>
      <c r="AE142" s="1">
        <v>56</v>
      </c>
      <c r="AF142" s="1">
        <v>15</v>
      </c>
      <c r="AG142" s="1">
        <v>27</v>
      </c>
      <c r="AH142" s="1">
        <v>5</v>
      </c>
      <c r="AI142" s="1">
        <v>40</v>
      </c>
      <c r="AJ142" s="1">
        <v>35</v>
      </c>
      <c r="AK142" s="1">
        <v>51</v>
      </c>
      <c r="AL142" s="1">
        <v>29</v>
      </c>
      <c r="AM142" s="1">
        <v>88</v>
      </c>
      <c r="AN142" s="1">
        <v>51</v>
      </c>
      <c r="AO142" s="1">
        <v>24</v>
      </c>
      <c r="AP142" s="1">
        <v>27</v>
      </c>
      <c r="AQ142" s="1">
        <v>19</v>
      </c>
      <c r="AR142" s="1">
        <v>6</v>
      </c>
      <c r="AS142" s="1">
        <v>18</v>
      </c>
      <c r="AT142" s="1">
        <v>29</v>
      </c>
      <c r="AU142" s="1">
        <v>77</v>
      </c>
      <c r="AV142" s="1">
        <v>20</v>
      </c>
      <c r="AW142" s="1">
        <f t="shared" si="9"/>
        <v>150</v>
      </c>
      <c r="AX142" s="1">
        <f t="shared" si="10"/>
        <v>10</v>
      </c>
      <c r="AY142" s="5">
        <f t="shared" si="11"/>
        <v>35.9</v>
      </c>
    </row>
    <row r="143" spans="1:51" x14ac:dyDescent="0.25">
      <c r="A143" s="1">
        <v>685</v>
      </c>
      <c r="B143" s="2" t="str">
        <f t="shared" si="8"/>
        <v>a</v>
      </c>
      <c r="C143" s="1" t="s">
        <v>194</v>
      </c>
      <c r="D143" s="1">
        <v>59</v>
      </c>
      <c r="E143" s="1">
        <v>127</v>
      </c>
      <c r="F143" s="1">
        <v>104</v>
      </c>
      <c r="G143" s="1">
        <v>75</v>
      </c>
      <c r="H143" s="1">
        <v>103</v>
      </c>
      <c r="I143" s="1">
        <v>241</v>
      </c>
      <c r="J143" s="1">
        <v>49</v>
      </c>
      <c r="K143" s="1">
        <v>58</v>
      </c>
      <c r="L143" s="1">
        <v>43</v>
      </c>
      <c r="M143" s="1">
        <v>86</v>
      </c>
      <c r="N143" s="1">
        <v>47</v>
      </c>
      <c r="O143" s="1">
        <v>102</v>
      </c>
      <c r="P143" s="1">
        <v>147</v>
      </c>
      <c r="Q143" s="1">
        <v>55</v>
      </c>
      <c r="R143" s="1">
        <v>107</v>
      </c>
      <c r="S143" s="1">
        <v>135</v>
      </c>
      <c r="T143" s="1">
        <v>131</v>
      </c>
      <c r="U143" s="1">
        <v>126</v>
      </c>
      <c r="V143" s="1">
        <v>142</v>
      </c>
      <c r="W143" s="1">
        <v>92</v>
      </c>
      <c r="X143" s="1">
        <v>84</v>
      </c>
      <c r="Y143" s="1">
        <v>67</v>
      </c>
      <c r="Z143" s="1">
        <v>80</v>
      </c>
      <c r="AA143" s="1">
        <v>111</v>
      </c>
      <c r="AB143" s="1">
        <v>81</v>
      </c>
      <c r="AC143" s="1">
        <v>138</v>
      </c>
      <c r="AD143" s="1">
        <v>91</v>
      </c>
      <c r="AE143" s="1">
        <v>130</v>
      </c>
      <c r="AF143" s="1">
        <v>123</v>
      </c>
      <c r="AG143" s="1">
        <v>129</v>
      </c>
      <c r="AH143" s="1">
        <v>62</v>
      </c>
      <c r="AI143" s="1">
        <v>127</v>
      </c>
      <c r="AJ143" s="1">
        <v>103</v>
      </c>
      <c r="AK143" s="1">
        <v>134</v>
      </c>
      <c r="AL143" s="1">
        <v>149</v>
      </c>
      <c r="AM143" s="1">
        <v>105</v>
      </c>
      <c r="AN143" s="1">
        <v>180</v>
      </c>
      <c r="AO143" s="1">
        <v>107</v>
      </c>
      <c r="AP143" s="1">
        <v>96</v>
      </c>
      <c r="AQ143" s="1">
        <v>80</v>
      </c>
      <c r="AR143" s="1">
        <v>88</v>
      </c>
      <c r="AS143" s="1">
        <v>126</v>
      </c>
      <c r="AT143" s="1">
        <v>73</v>
      </c>
      <c r="AU143" s="1">
        <v>123</v>
      </c>
      <c r="AV143" s="1">
        <v>124</v>
      </c>
      <c r="AW143" s="1">
        <f t="shared" si="9"/>
        <v>241</v>
      </c>
      <c r="AX143" s="1">
        <f t="shared" si="10"/>
        <v>10</v>
      </c>
      <c r="AY143" s="5">
        <f t="shared" si="11"/>
        <v>110.2</v>
      </c>
    </row>
    <row r="144" spans="1:51" x14ac:dyDescent="0.25">
      <c r="A144" s="1">
        <v>690</v>
      </c>
      <c r="B144" s="2" t="str">
        <f t="shared" si="8"/>
        <v>a</v>
      </c>
      <c r="C144" s="1" t="s">
        <v>197</v>
      </c>
      <c r="D144" s="1">
        <v>155</v>
      </c>
      <c r="E144" s="1">
        <v>148</v>
      </c>
      <c r="F144" s="1">
        <v>226</v>
      </c>
      <c r="G144" s="1">
        <v>292</v>
      </c>
      <c r="H144" s="1">
        <v>250</v>
      </c>
      <c r="I144" s="1">
        <v>237</v>
      </c>
      <c r="J144" s="1">
        <v>196</v>
      </c>
      <c r="K144" s="1">
        <v>163</v>
      </c>
      <c r="L144" s="1">
        <v>127</v>
      </c>
      <c r="M144" s="1">
        <v>264</v>
      </c>
      <c r="N144" s="1">
        <v>111</v>
      </c>
      <c r="O144" s="1">
        <v>138</v>
      </c>
      <c r="P144" s="1">
        <v>129</v>
      </c>
      <c r="Q144" s="1">
        <v>148</v>
      </c>
      <c r="R144" s="1">
        <v>109</v>
      </c>
      <c r="S144" s="1">
        <v>88</v>
      </c>
      <c r="T144" s="1">
        <v>105</v>
      </c>
      <c r="U144" s="1">
        <v>101</v>
      </c>
      <c r="V144" s="1">
        <v>26</v>
      </c>
      <c r="W144" s="1">
        <v>74</v>
      </c>
      <c r="X144" s="1">
        <v>39</v>
      </c>
      <c r="Y144" s="1">
        <v>95</v>
      </c>
      <c r="Z144" s="1">
        <v>73</v>
      </c>
      <c r="AA144" s="1">
        <v>47</v>
      </c>
      <c r="AB144" s="1">
        <v>55</v>
      </c>
      <c r="AC144" s="1">
        <v>42</v>
      </c>
      <c r="AD144" s="1">
        <v>134</v>
      </c>
      <c r="AE144" s="1">
        <v>20</v>
      </c>
      <c r="AF144" s="1">
        <v>23</v>
      </c>
      <c r="AG144" s="1">
        <v>22</v>
      </c>
      <c r="AH144" s="1">
        <v>27</v>
      </c>
      <c r="AI144" s="1">
        <v>59</v>
      </c>
      <c r="AJ144" s="1">
        <v>92</v>
      </c>
      <c r="AK144" s="1">
        <v>31</v>
      </c>
      <c r="AL144" s="1">
        <v>28</v>
      </c>
      <c r="AM144" s="1">
        <v>70</v>
      </c>
      <c r="AN144" s="1">
        <v>32</v>
      </c>
      <c r="AO144" s="1">
        <v>33</v>
      </c>
      <c r="AP144" s="1">
        <v>30</v>
      </c>
      <c r="AQ144" s="1">
        <v>80</v>
      </c>
      <c r="AR144" s="1">
        <v>54</v>
      </c>
      <c r="AS144" s="1">
        <v>41</v>
      </c>
      <c r="AT144" s="1">
        <v>49</v>
      </c>
      <c r="AU144" s="1">
        <v>22</v>
      </c>
      <c r="AV144" s="1">
        <v>98</v>
      </c>
      <c r="AW144" s="1">
        <f t="shared" si="9"/>
        <v>292</v>
      </c>
      <c r="AX144" s="1">
        <f t="shared" si="10"/>
        <v>10</v>
      </c>
      <c r="AY144" s="5">
        <f t="shared" si="11"/>
        <v>50.9</v>
      </c>
    </row>
    <row r="145" spans="1:51" x14ac:dyDescent="0.25">
      <c r="A145" s="1">
        <v>695</v>
      </c>
      <c r="B145" s="2" t="str">
        <f t="shared" si="8"/>
        <v>f</v>
      </c>
      <c r="C145" s="1" t="s">
        <v>201</v>
      </c>
      <c r="D145" s="1">
        <v>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1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f t="shared" si="9"/>
        <v>2</v>
      </c>
      <c r="AX145" s="1">
        <f t="shared" si="10"/>
        <v>0</v>
      </c>
      <c r="AY145" s="5">
        <f t="shared" si="11"/>
        <v>0</v>
      </c>
    </row>
    <row r="146" spans="1:51" x14ac:dyDescent="0.25">
      <c r="A146" s="1">
        <v>700</v>
      </c>
      <c r="B146" s="2" t="str">
        <f t="shared" si="8"/>
        <v>a</v>
      </c>
      <c r="C146" s="1" t="s">
        <v>196</v>
      </c>
      <c r="D146" s="1">
        <v>130</v>
      </c>
      <c r="E146" s="1">
        <v>225</v>
      </c>
      <c r="F146" s="1">
        <v>181</v>
      </c>
      <c r="G146" s="1">
        <v>462</v>
      </c>
      <c r="H146" s="1">
        <v>825</v>
      </c>
      <c r="I146" s="1">
        <v>958</v>
      </c>
      <c r="J146" s="1">
        <v>261</v>
      </c>
      <c r="K146" s="1">
        <v>197</v>
      </c>
      <c r="L146" s="1">
        <v>200</v>
      </c>
      <c r="M146" s="1">
        <v>445</v>
      </c>
      <c r="N146" s="1">
        <v>652</v>
      </c>
      <c r="O146" s="1">
        <v>859</v>
      </c>
      <c r="P146" s="1">
        <v>1155</v>
      </c>
      <c r="Q146" s="1">
        <v>781</v>
      </c>
      <c r="R146" s="1">
        <v>1397</v>
      </c>
      <c r="S146" s="1">
        <v>658</v>
      </c>
      <c r="T146" s="1">
        <v>47</v>
      </c>
      <c r="U146" s="1">
        <v>314</v>
      </c>
      <c r="V146" s="1">
        <v>744</v>
      </c>
      <c r="W146" s="1">
        <v>257</v>
      </c>
      <c r="X146" s="1">
        <v>1545</v>
      </c>
      <c r="Y146" s="1">
        <v>792</v>
      </c>
      <c r="Z146" s="1">
        <v>992</v>
      </c>
      <c r="AA146" s="1">
        <v>208</v>
      </c>
      <c r="AB146" s="1">
        <v>233</v>
      </c>
      <c r="AC146" s="1">
        <v>379</v>
      </c>
      <c r="AD146" s="1">
        <v>358</v>
      </c>
      <c r="AE146" s="1">
        <v>280</v>
      </c>
      <c r="AF146" s="1">
        <v>600</v>
      </c>
      <c r="AG146" s="1">
        <v>3204</v>
      </c>
      <c r="AH146" s="1">
        <v>800</v>
      </c>
      <c r="AI146" s="1">
        <v>897</v>
      </c>
      <c r="AJ146" s="1">
        <v>135</v>
      </c>
      <c r="AK146" s="1">
        <v>1748</v>
      </c>
      <c r="AL146" s="1">
        <v>1308</v>
      </c>
      <c r="AM146" s="1">
        <v>678</v>
      </c>
      <c r="AN146" s="1">
        <v>884</v>
      </c>
      <c r="AO146" s="1">
        <v>951</v>
      </c>
      <c r="AP146" s="1">
        <v>477</v>
      </c>
      <c r="AQ146" s="1">
        <v>2445</v>
      </c>
      <c r="AR146" s="1">
        <v>744</v>
      </c>
      <c r="AS146" s="1">
        <v>3252</v>
      </c>
      <c r="AT146" s="1">
        <v>306</v>
      </c>
      <c r="AU146" s="1">
        <v>987</v>
      </c>
      <c r="AV146" s="1">
        <v>1045</v>
      </c>
      <c r="AW146" s="1">
        <f t="shared" si="9"/>
        <v>3252</v>
      </c>
      <c r="AX146" s="1">
        <f t="shared" si="10"/>
        <v>10</v>
      </c>
      <c r="AY146" s="5">
        <f t="shared" si="11"/>
        <v>1176.9000000000001</v>
      </c>
    </row>
    <row r="147" spans="1:51" x14ac:dyDescent="0.25">
      <c r="A147" s="1">
        <v>705</v>
      </c>
      <c r="B147" s="2" t="str">
        <f t="shared" si="8"/>
        <v>b</v>
      </c>
      <c r="C147" s="1" t="s">
        <v>200</v>
      </c>
      <c r="D147" s="1">
        <v>12</v>
      </c>
      <c r="E147" s="1">
        <v>0</v>
      </c>
      <c r="F147" s="1">
        <v>1</v>
      </c>
      <c r="G147" s="1">
        <v>9</v>
      </c>
      <c r="H147" s="1">
        <v>21</v>
      </c>
      <c r="I147" s="1">
        <v>17</v>
      </c>
      <c r="J147" s="1">
        <v>20</v>
      </c>
      <c r="K147" s="1">
        <v>12</v>
      </c>
      <c r="L147" s="1">
        <v>0</v>
      </c>
      <c r="M147" s="1">
        <v>10</v>
      </c>
      <c r="N147" s="1">
        <v>17</v>
      </c>
      <c r="O147" s="1">
        <v>0</v>
      </c>
      <c r="P147" s="1">
        <v>61</v>
      </c>
      <c r="Q147" s="1">
        <v>22</v>
      </c>
      <c r="R147" s="1">
        <v>0</v>
      </c>
      <c r="S147" s="1">
        <v>0</v>
      </c>
      <c r="T147" s="1">
        <v>0</v>
      </c>
      <c r="U147" s="1">
        <v>6</v>
      </c>
      <c r="V147" s="1">
        <v>7</v>
      </c>
      <c r="W147" s="1">
        <v>1</v>
      </c>
      <c r="X147" s="1">
        <v>8</v>
      </c>
      <c r="Y147" s="1">
        <v>4</v>
      </c>
      <c r="Z147" s="1">
        <v>24</v>
      </c>
      <c r="AA147" s="1">
        <v>1</v>
      </c>
      <c r="AB147" s="1">
        <v>0</v>
      </c>
      <c r="AC147" s="1">
        <v>2</v>
      </c>
      <c r="AD147" s="1">
        <v>0</v>
      </c>
      <c r="AE147" s="1">
        <v>8</v>
      </c>
      <c r="AF147" s="1">
        <v>20</v>
      </c>
      <c r="AG147" s="1">
        <v>3</v>
      </c>
      <c r="AH147" s="1">
        <v>0</v>
      </c>
      <c r="AI147" s="1">
        <v>2</v>
      </c>
      <c r="AJ147" s="1">
        <v>17</v>
      </c>
      <c r="AK147" s="1">
        <v>70</v>
      </c>
      <c r="AL147" s="1">
        <v>10</v>
      </c>
      <c r="AM147" s="1">
        <v>0</v>
      </c>
      <c r="AN147" s="1">
        <v>20</v>
      </c>
      <c r="AO147" s="1">
        <v>42</v>
      </c>
      <c r="AP147" s="1">
        <v>14</v>
      </c>
      <c r="AQ147" s="1">
        <v>2</v>
      </c>
      <c r="AR147" s="1">
        <v>0</v>
      </c>
      <c r="AS147" s="1">
        <v>71</v>
      </c>
      <c r="AT147" s="1">
        <v>0</v>
      </c>
      <c r="AU147" s="1">
        <v>19</v>
      </c>
      <c r="AV147" s="1">
        <v>5</v>
      </c>
      <c r="AW147" s="1">
        <f t="shared" si="9"/>
        <v>71</v>
      </c>
      <c r="AX147" s="1">
        <f t="shared" si="10"/>
        <v>7</v>
      </c>
      <c r="AY147" s="5">
        <f t="shared" si="11"/>
        <v>17.3</v>
      </c>
    </row>
    <row r="148" spans="1:51" x14ac:dyDescent="0.25">
      <c r="A148" s="1">
        <v>710</v>
      </c>
      <c r="B148" s="2" t="str">
        <f t="shared" si="8"/>
        <v>d</v>
      </c>
      <c r="C148" s="1" t="s">
        <v>198</v>
      </c>
      <c r="D148" s="1">
        <v>0</v>
      </c>
      <c r="E148" s="1">
        <v>9</v>
      </c>
      <c r="F148" s="1">
        <v>1</v>
      </c>
      <c r="G148" s="1">
        <v>0</v>
      </c>
      <c r="H148" s="1">
        <v>150</v>
      </c>
      <c r="I148" s="1">
        <v>1</v>
      </c>
      <c r="J148" s="1">
        <v>0</v>
      </c>
      <c r="K148" s="1">
        <v>8</v>
      </c>
      <c r="L148" s="1">
        <v>0</v>
      </c>
      <c r="M148" s="1">
        <v>0</v>
      </c>
      <c r="N148" s="1">
        <v>0</v>
      </c>
      <c r="O148" s="1">
        <v>4</v>
      </c>
      <c r="P148" s="1">
        <v>0</v>
      </c>
      <c r="Q148" s="1">
        <v>87</v>
      </c>
      <c r="R148" s="1">
        <v>0</v>
      </c>
      <c r="S148" s="1">
        <v>0</v>
      </c>
      <c r="T148" s="1">
        <v>9</v>
      </c>
      <c r="U148" s="1">
        <v>12</v>
      </c>
      <c r="V148" s="1">
        <v>0</v>
      </c>
      <c r="W148" s="1">
        <v>8</v>
      </c>
      <c r="X148" s="1">
        <v>3</v>
      </c>
      <c r="Y148" s="1">
        <v>128</v>
      </c>
      <c r="Z148" s="1">
        <v>3</v>
      </c>
      <c r="AA148" s="1">
        <v>6</v>
      </c>
      <c r="AB148" s="1">
        <v>1</v>
      </c>
      <c r="AC148" s="1">
        <v>0</v>
      </c>
      <c r="AD148" s="1">
        <v>0</v>
      </c>
      <c r="AE148" s="1">
        <v>0</v>
      </c>
      <c r="AF148" s="1">
        <v>2</v>
      </c>
      <c r="AG148" s="1">
        <v>0</v>
      </c>
      <c r="AH148" s="1">
        <v>110</v>
      </c>
      <c r="AI148" s="1">
        <v>0</v>
      </c>
      <c r="AJ148" s="1">
        <v>0</v>
      </c>
      <c r="AK148" s="1">
        <v>0</v>
      </c>
      <c r="AL148" s="1">
        <v>2</v>
      </c>
      <c r="AM148" s="1">
        <v>0</v>
      </c>
      <c r="AN148" s="1">
        <v>1</v>
      </c>
      <c r="AO148" s="1">
        <v>0</v>
      </c>
      <c r="AP148" s="1">
        <v>23</v>
      </c>
      <c r="AQ148" s="1">
        <v>0</v>
      </c>
      <c r="AR148" s="1">
        <v>0</v>
      </c>
      <c r="AS148" s="1">
        <v>10</v>
      </c>
      <c r="AT148" s="1">
        <v>0</v>
      </c>
      <c r="AU148" s="1">
        <v>1</v>
      </c>
      <c r="AV148" s="1">
        <v>0</v>
      </c>
      <c r="AW148" s="1">
        <f t="shared" si="9"/>
        <v>150</v>
      </c>
      <c r="AX148" s="1">
        <f t="shared" si="10"/>
        <v>4</v>
      </c>
      <c r="AY148" s="5">
        <f t="shared" si="11"/>
        <v>3.5</v>
      </c>
    </row>
    <row r="149" spans="1:51" x14ac:dyDescent="0.25">
      <c r="A149" s="1">
        <v>715</v>
      </c>
      <c r="B149" s="2" t="str">
        <f t="shared" si="8"/>
        <v>a</v>
      </c>
      <c r="C149" s="1" t="s">
        <v>199</v>
      </c>
      <c r="D149" s="1">
        <v>6</v>
      </c>
      <c r="E149" s="1">
        <v>1</v>
      </c>
      <c r="F149" s="1">
        <v>60</v>
      </c>
      <c r="G149" s="1">
        <v>11</v>
      </c>
      <c r="H149" s="1">
        <v>144</v>
      </c>
      <c r="I149" s="1">
        <v>5</v>
      </c>
      <c r="J149" s="1">
        <v>2</v>
      </c>
      <c r="K149" s="1">
        <v>130</v>
      </c>
      <c r="L149" s="1">
        <v>32</v>
      </c>
      <c r="M149" s="1">
        <v>16</v>
      </c>
      <c r="N149" s="1">
        <v>11</v>
      </c>
      <c r="O149" s="1">
        <v>37</v>
      </c>
      <c r="P149" s="1">
        <v>19</v>
      </c>
      <c r="Q149" s="1">
        <v>3</v>
      </c>
      <c r="R149" s="1">
        <v>52</v>
      </c>
      <c r="S149" s="1">
        <v>338</v>
      </c>
      <c r="T149" s="1">
        <v>4</v>
      </c>
      <c r="U149" s="1">
        <v>35</v>
      </c>
      <c r="V149" s="1">
        <v>1134</v>
      </c>
      <c r="W149" s="1">
        <v>203</v>
      </c>
      <c r="X149" s="1">
        <v>4</v>
      </c>
      <c r="Y149" s="1">
        <v>27</v>
      </c>
      <c r="Z149" s="1">
        <v>932</v>
      </c>
      <c r="AA149" s="1">
        <v>62</v>
      </c>
      <c r="AB149" s="1">
        <v>95</v>
      </c>
      <c r="AC149" s="1">
        <v>3</v>
      </c>
      <c r="AD149" s="1">
        <v>39</v>
      </c>
      <c r="AE149" s="1">
        <v>3</v>
      </c>
      <c r="AF149" s="1">
        <v>44</v>
      </c>
      <c r="AG149" s="1">
        <v>2532</v>
      </c>
      <c r="AH149" s="1">
        <v>0</v>
      </c>
      <c r="AI149" s="1">
        <v>115</v>
      </c>
      <c r="AJ149" s="1">
        <v>7</v>
      </c>
      <c r="AK149" s="1">
        <v>6000</v>
      </c>
      <c r="AL149" s="1">
        <v>397</v>
      </c>
      <c r="AM149" s="1">
        <v>2</v>
      </c>
      <c r="AN149" s="1">
        <v>293</v>
      </c>
      <c r="AO149" s="1">
        <v>31</v>
      </c>
      <c r="AP149" s="1">
        <v>56</v>
      </c>
      <c r="AQ149" s="1">
        <v>2</v>
      </c>
      <c r="AR149" s="1">
        <v>9</v>
      </c>
      <c r="AS149" s="1">
        <v>1271</v>
      </c>
      <c r="AT149" s="1">
        <v>1</v>
      </c>
      <c r="AU149" s="1">
        <v>26</v>
      </c>
      <c r="AV149" s="1">
        <v>25</v>
      </c>
      <c r="AW149" s="1">
        <f t="shared" si="9"/>
        <v>6000</v>
      </c>
      <c r="AX149" s="1">
        <f t="shared" si="10"/>
        <v>10</v>
      </c>
      <c r="AY149" s="5">
        <f t="shared" si="11"/>
        <v>171.6</v>
      </c>
    </row>
    <row r="150" spans="1:51" x14ac:dyDescent="0.25">
      <c r="A150" s="1">
        <v>720</v>
      </c>
      <c r="B150" s="2" t="str">
        <f t="shared" si="8"/>
        <v>c</v>
      </c>
      <c r="C150" s="1" t="s">
        <v>175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1</v>
      </c>
      <c r="V150" s="1">
        <v>1</v>
      </c>
      <c r="W150" s="1">
        <v>0</v>
      </c>
      <c r="X150" s="1">
        <v>0</v>
      </c>
      <c r="Y150" s="1">
        <v>4</v>
      </c>
      <c r="Z150" s="1">
        <v>0</v>
      </c>
      <c r="AA150" s="1">
        <v>0</v>
      </c>
      <c r="AB150" s="1">
        <v>2</v>
      </c>
      <c r="AC150" s="1">
        <v>0</v>
      </c>
      <c r="AD150" s="1">
        <v>0</v>
      </c>
      <c r="AE150" s="1">
        <v>0</v>
      </c>
      <c r="AF150" s="1">
        <v>1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</v>
      </c>
      <c r="AO150" s="1">
        <v>0</v>
      </c>
      <c r="AP150" s="1">
        <v>0</v>
      </c>
      <c r="AQ150" s="1">
        <v>0</v>
      </c>
      <c r="AR150" s="1">
        <v>1</v>
      </c>
      <c r="AS150" s="1">
        <v>0</v>
      </c>
      <c r="AT150" s="1">
        <v>2</v>
      </c>
      <c r="AU150" s="1">
        <v>2</v>
      </c>
      <c r="AV150" s="1">
        <v>1</v>
      </c>
      <c r="AW150" s="1">
        <f t="shared" si="9"/>
        <v>4</v>
      </c>
      <c r="AX150" s="1">
        <f t="shared" si="10"/>
        <v>5</v>
      </c>
      <c r="AY150" s="5">
        <f t="shared" si="11"/>
        <v>0.7</v>
      </c>
    </row>
    <row r="151" spans="1:51" x14ac:dyDescent="0.25">
      <c r="A151" s="1">
        <v>725</v>
      </c>
      <c r="B151" s="2" t="str">
        <f t="shared" si="8"/>
        <v>f</v>
      </c>
      <c r="C151" s="1" t="s">
        <v>176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0</v>
      </c>
      <c r="AH151" s="1">
        <v>0</v>
      </c>
      <c r="AI151" s="1">
        <v>0</v>
      </c>
      <c r="AJ151" s="1">
        <v>1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f t="shared" si="9"/>
        <v>2</v>
      </c>
      <c r="AX151" s="1">
        <f t="shared" si="10"/>
        <v>0</v>
      </c>
      <c r="AY151" s="5">
        <f t="shared" si="11"/>
        <v>0</v>
      </c>
    </row>
    <row r="152" spans="1:51" x14ac:dyDescent="0.25">
      <c r="A152" s="1">
        <v>730</v>
      </c>
      <c r="B152" s="2" t="str">
        <f t="shared" si="8"/>
        <v>d</v>
      </c>
      <c r="C152" s="1" t="s">
        <v>177</v>
      </c>
      <c r="D152" s="1">
        <v>0</v>
      </c>
      <c r="E152" s="1">
        <v>1</v>
      </c>
      <c r="F152" s="1">
        <v>4</v>
      </c>
      <c r="G152" s="1">
        <v>3</v>
      </c>
      <c r="H152" s="1">
        <v>3</v>
      </c>
      <c r="I152" s="1">
        <v>4</v>
      </c>
      <c r="J152" s="1">
        <v>0</v>
      </c>
      <c r="K152" s="1">
        <v>0</v>
      </c>
      <c r="L152" s="1">
        <v>0</v>
      </c>
      <c r="M152" s="1">
        <v>0</v>
      </c>
      <c r="N152" s="1">
        <v>2</v>
      </c>
      <c r="O152" s="1">
        <v>1</v>
      </c>
      <c r="P152" s="1">
        <v>2</v>
      </c>
      <c r="Q152" s="1">
        <v>1</v>
      </c>
      <c r="R152" s="1">
        <v>1</v>
      </c>
      <c r="S152" s="1">
        <v>2</v>
      </c>
      <c r="T152" s="1">
        <v>3</v>
      </c>
      <c r="U152" s="1">
        <v>1</v>
      </c>
      <c r="V152" s="1">
        <v>0</v>
      </c>
      <c r="W152" s="1">
        <v>0</v>
      </c>
      <c r="X152" s="1">
        <v>0</v>
      </c>
      <c r="Y152" s="1">
        <v>1</v>
      </c>
      <c r="Z152" s="1">
        <v>0</v>
      </c>
      <c r="AA152" s="1">
        <v>0</v>
      </c>
      <c r="AB152" s="1">
        <v>2</v>
      </c>
      <c r="AC152" s="1">
        <v>2</v>
      </c>
      <c r="AD152" s="1">
        <v>3</v>
      </c>
      <c r="AE152" s="1">
        <v>3</v>
      </c>
      <c r="AF152" s="1">
        <v>0</v>
      </c>
      <c r="AG152" s="1">
        <v>5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1</v>
      </c>
      <c r="AT152" s="1">
        <v>2</v>
      </c>
      <c r="AU152" s="1">
        <v>4</v>
      </c>
      <c r="AV152" s="1">
        <v>0</v>
      </c>
      <c r="AW152" s="1">
        <f t="shared" si="9"/>
        <v>5</v>
      </c>
      <c r="AX152" s="1">
        <f t="shared" si="10"/>
        <v>3</v>
      </c>
      <c r="AY152" s="5">
        <f t="shared" si="11"/>
        <v>0.7</v>
      </c>
    </row>
    <row r="153" spans="1:51" x14ac:dyDescent="0.25">
      <c r="A153" s="1">
        <v>735</v>
      </c>
      <c r="B153" s="2" t="str">
        <f t="shared" si="8"/>
        <v>f</v>
      </c>
      <c r="C153" s="1" t="s">
        <v>178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f t="shared" si="9"/>
        <v>1</v>
      </c>
      <c r="AX153" s="1">
        <f t="shared" si="10"/>
        <v>0</v>
      </c>
      <c r="AY153" s="5">
        <f t="shared" si="11"/>
        <v>0</v>
      </c>
    </row>
    <row r="154" spans="1:51" x14ac:dyDescent="0.25">
      <c r="A154" s="1">
        <v>740</v>
      </c>
      <c r="B154" s="2" t="str">
        <f t="shared" si="8"/>
        <v>b</v>
      </c>
      <c r="C154" s="1" t="s">
        <v>179</v>
      </c>
      <c r="D154" s="1">
        <v>0</v>
      </c>
      <c r="E154" s="1">
        <v>0</v>
      </c>
      <c r="F154" s="1">
        <v>1</v>
      </c>
      <c r="G154" s="1">
        <v>6</v>
      </c>
      <c r="H154" s="1">
        <v>8</v>
      </c>
      <c r="I154" s="1">
        <v>5</v>
      </c>
      <c r="J154" s="1">
        <v>4</v>
      </c>
      <c r="K154" s="1">
        <v>3</v>
      </c>
      <c r="L154" s="1">
        <v>1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6</v>
      </c>
      <c r="S154" s="1">
        <v>0</v>
      </c>
      <c r="T154" s="1">
        <v>1</v>
      </c>
      <c r="U154" s="1">
        <v>0</v>
      </c>
      <c r="V154" s="1">
        <v>0</v>
      </c>
      <c r="W154" s="1">
        <v>1</v>
      </c>
      <c r="X154" s="1">
        <v>1</v>
      </c>
      <c r="Y154" s="1">
        <v>0</v>
      </c>
      <c r="Z154" s="1">
        <v>2</v>
      </c>
      <c r="AA154" s="1">
        <v>3</v>
      </c>
      <c r="AB154" s="1">
        <v>7</v>
      </c>
      <c r="AC154" s="1">
        <v>3</v>
      </c>
      <c r="AD154" s="1">
        <v>0</v>
      </c>
      <c r="AE154" s="1">
        <v>1</v>
      </c>
      <c r="AF154" s="1">
        <v>0</v>
      </c>
      <c r="AG154" s="1">
        <v>3</v>
      </c>
      <c r="AH154" s="1">
        <v>3</v>
      </c>
      <c r="AI154" s="1">
        <v>2</v>
      </c>
      <c r="AJ154" s="1">
        <v>4</v>
      </c>
      <c r="AK154" s="1">
        <v>0</v>
      </c>
      <c r="AL154" s="1">
        <v>2</v>
      </c>
      <c r="AM154" s="1">
        <v>31</v>
      </c>
      <c r="AN154" s="1">
        <v>10</v>
      </c>
      <c r="AO154" s="1">
        <v>1</v>
      </c>
      <c r="AP154" s="1">
        <v>0</v>
      </c>
      <c r="AQ154" s="1">
        <v>0</v>
      </c>
      <c r="AR154" s="1">
        <v>3</v>
      </c>
      <c r="AS154" s="1">
        <v>0</v>
      </c>
      <c r="AT154" s="1">
        <v>23</v>
      </c>
      <c r="AU154" s="1">
        <v>10</v>
      </c>
      <c r="AV154" s="1">
        <v>1</v>
      </c>
      <c r="AW154" s="1">
        <f t="shared" si="9"/>
        <v>31</v>
      </c>
      <c r="AX154" s="1">
        <f t="shared" si="10"/>
        <v>7</v>
      </c>
      <c r="AY154" s="5">
        <f t="shared" si="11"/>
        <v>7.9</v>
      </c>
    </row>
    <row r="155" spans="1:51" x14ac:dyDescent="0.25">
      <c r="A155" s="1">
        <v>745</v>
      </c>
      <c r="B155" s="2" t="str">
        <f t="shared" si="8"/>
        <v>a</v>
      </c>
      <c r="C155" s="1" t="s">
        <v>180</v>
      </c>
      <c r="D155" s="1">
        <v>16</v>
      </c>
      <c r="E155" s="1">
        <v>12</v>
      </c>
      <c r="F155" s="1">
        <v>6</v>
      </c>
      <c r="G155" s="1">
        <v>9</v>
      </c>
      <c r="H155" s="1">
        <v>19</v>
      </c>
      <c r="I155" s="1">
        <v>57</v>
      </c>
      <c r="J155" s="1">
        <v>40</v>
      </c>
      <c r="K155" s="1">
        <v>123</v>
      </c>
      <c r="L155" s="1">
        <v>133</v>
      </c>
      <c r="M155" s="1">
        <v>54</v>
      </c>
      <c r="N155" s="1">
        <v>21</v>
      </c>
      <c r="O155" s="1">
        <v>95</v>
      </c>
      <c r="P155" s="1">
        <v>74</v>
      </c>
      <c r="Q155" s="1">
        <v>81</v>
      </c>
      <c r="R155" s="1">
        <v>177</v>
      </c>
      <c r="S155" s="1">
        <v>168</v>
      </c>
      <c r="T155" s="1">
        <v>226</v>
      </c>
      <c r="U155" s="1">
        <v>198</v>
      </c>
      <c r="V155" s="1">
        <v>69</v>
      </c>
      <c r="W155" s="1">
        <v>58</v>
      </c>
      <c r="X155" s="1">
        <v>215</v>
      </c>
      <c r="Y155" s="1">
        <v>157</v>
      </c>
      <c r="Z155" s="1">
        <v>58</v>
      </c>
      <c r="AA155" s="1">
        <v>243</v>
      </c>
      <c r="AB155" s="1">
        <v>139</v>
      </c>
      <c r="AC155" s="1">
        <v>74</v>
      </c>
      <c r="AD155" s="1">
        <v>81</v>
      </c>
      <c r="AE155" s="1">
        <v>129</v>
      </c>
      <c r="AF155" s="1">
        <v>65</v>
      </c>
      <c r="AG155" s="1">
        <v>215</v>
      </c>
      <c r="AH155" s="1">
        <v>10</v>
      </c>
      <c r="AI155" s="1">
        <v>87</v>
      </c>
      <c r="AJ155" s="1">
        <v>86</v>
      </c>
      <c r="AK155" s="1">
        <v>37</v>
      </c>
      <c r="AL155" s="1">
        <v>30</v>
      </c>
      <c r="AM155" s="1">
        <v>97</v>
      </c>
      <c r="AN155" s="1">
        <v>49</v>
      </c>
      <c r="AO155" s="1">
        <v>17</v>
      </c>
      <c r="AP155" s="1">
        <v>55</v>
      </c>
      <c r="AQ155" s="1">
        <v>29</v>
      </c>
      <c r="AR155" s="1">
        <v>154</v>
      </c>
      <c r="AS155" s="1">
        <v>51</v>
      </c>
      <c r="AT155" s="1">
        <v>277</v>
      </c>
      <c r="AU155" s="1">
        <v>130</v>
      </c>
      <c r="AV155" s="1">
        <v>98</v>
      </c>
      <c r="AW155" s="1">
        <f t="shared" si="9"/>
        <v>277</v>
      </c>
      <c r="AX155" s="1">
        <f t="shared" si="10"/>
        <v>10</v>
      </c>
      <c r="AY155" s="5">
        <f t="shared" si="11"/>
        <v>95.7</v>
      </c>
    </row>
    <row r="156" spans="1:51" x14ac:dyDescent="0.25">
      <c r="A156" s="1">
        <v>750</v>
      </c>
      <c r="B156" s="2" t="str">
        <f t="shared" si="8"/>
        <v>a</v>
      </c>
      <c r="C156" s="1" t="s">
        <v>181</v>
      </c>
      <c r="D156" s="1">
        <v>120</v>
      </c>
      <c r="E156" s="1">
        <v>105</v>
      </c>
      <c r="F156" s="1">
        <v>70</v>
      </c>
      <c r="G156" s="1">
        <v>32</v>
      </c>
      <c r="H156" s="1">
        <v>82</v>
      </c>
      <c r="I156" s="1">
        <v>75</v>
      </c>
      <c r="J156" s="1">
        <v>80</v>
      </c>
      <c r="K156" s="1">
        <v>321</v>
      </c>
      <c r="L156" s="1">
        <v>25</v>
      </c>
      <c r="M156" s="1">
        <v>150</v>
      </c>
      <c r="N156" s="1">
        <v>16</v>
      </c>
      <c r="O156" s="1">
        <v>174</v>
      </c>
      <c r="P156" s="1">
        <v>57</v>
      </c>
      <c r="Q156" s="1">
        <v>92</v>
      </c>
      <c r="R156" s="1">
        <v>198</v>
      </c>
      <c r="S156" s="1">
        <v>75</v>
      </c>
      <c r="T156" s="1">
        <v>179</v>
      </c>
      <c r="U156" s="1">
        <v>219</v>
      </c>
      <c r="V156" s="1">
        <v>61</v>
      </c>
      <c r="W156" s="1">
        <v>90</v>
      </c>
      <c r="X156" s="1">
        <v>291</v>
      </c>
      <c r="Y156" s="1">
        <v>152</v>
      </c>
      <c r="Z156" s="1">
        <v>338</v>
      </c>
      <c r="AA156" s="1">
        <v>230</v>
      </c>
      <c r="AB156" s="1">
        <v>153</v>
      </c>
      <c r="AC156" s="1">
        <v>87</v>
      </c>
      <c r="AD156" s="1">
        <v>367</v>
      </c>
      <c r="AE156" s="1">
        <v>189</v>
      </c>
      <c r="AF156" s="1">
        <v>287</v>
      </c>
      <c r="AG156" s="1">
        <v>97</v>
      </c>
      <c r="AH156" s="1">
        <v>17</v>
      </c>
      <c r="AI156" s="1">
        <v>159</v>
      </c>
      <c r="AJ156" s="1">
        <v>128</v>
      </c>
      <c r="AK156" s="1">
        <v>139</v>
      </c>
      <c r="AL156" s="1">
        <v>115</v>
      </c>
      <c r="AM156" s="1">
        <v>94</v>
      </c>
      <c r="AN156" s="1">
        <v>191</v>
      </c>
      <c r="AO156" s="1">
        <v>56</v>
      </c>
      <c r="AP156" s="1">
        <v>68</v>
      </c>
      <c r="AQ156" s="1">
        <v>13</v>
      </c>
      <c r="AR156" s="1">
        <v>106</v>
      </c>
      <c r="AS156" s="1">
        <v>36</v>
      </c>
      <c r="AT156" s="1">
        <v>40</v>
      </c>
      <c r="AU156" s="1">
        <v>80</v>
      </c>
      <c r="AV156" s="1">
        <v>46</v>
      </c>
      <c r="AW156" s="1">
        <f t="shared" si="9"/>
        <v>367</v>
      </c>
      <c r="AX156" s="1">
        <f t="shared" si="10"/>
        <v>10</v>
      </c>
      <c r="AY156" s="5">
        <f t="shared" si="11"/>
        <v>73</v>
      </c>
    </row>
    <row r="157" spans="1:51" x14ac:dyDescent="0.25">
      <c r="A157" s="1">
        <v>755</v>
      </c>
      <c r="B157" s="2" t="str">
        <f t="shared" si="8"/>
        <v>a</v>
      </c>
      <c r="C157" s="1" t="s">
        <v>195</v>
      </c>
      <c r="D157" s="1">
        <v>208</v>
      </c>
      <c r="E157" s="1">
        <v>141</v>
      </c>
      <c r="F157" s="1">
        <v>120</v>
      </c>
      <c r="G157" s="1">
        <v>127</v>
      </c>
      <c r="H157" s="1">
        <v>140</v>
      </c>
      <c r="I157" s="1">
        <v>321</v>
      </c>
      <c r="J157" s="1">
        <v>191</v>
      </c>
      <c r="K157" s="1">
        <v>98</v>
      </c>
      <c r="L157" s="1">
        <v>98</v>
      </c>
      <c r="M157" s="1">
        <v>185</v>
      </c>
      <c r="N157" s="1">
        <v>251</v>
      </c>
      <c r="O157" s="1">
        <v>336</v>
      </c>
      <c r="P157" s="1">
        <v>288</v>
      </c>
      <c r="Q157" s="1">
        <v>301</v>
      </c>
      <c r="R157" s="1">
        <v>248</v>
      </c>
      <c r="S157" s="1">
        <v>315</v>
      </c>
      <c r="T157" s="1">
        <v>260</v>
      </c>
      <c r="U157" s="1">
        <v>231</v>
      </c>
      <c r="V157" s="1">
        <v>374</v>
      </c>
      <c r="W157" s="1">
        <v>210</v>
      </c>
      <c r="X157" s="1">
        <v>236</v>
      </c>
      <c r="Y157" s="1">
        <v>296</v>
      </c>
      <c r="Z157" s="1">
        <v>252</v>
      </c>
      <c r="AA157" s="1">
        <v>292</v>
      </c>
      <c r="AB157" s="1">
        <v>267</v>
      </c>
      <c r="AC157" s="1">
        <v>340</v>
      </c>
      <c r="AD157" s="1">
        <v>333</v>
      </c>
      <c r="AE157" s="1">
        <v>322</v>
      </c>
      <c r="AF157" s="1">
        <v>266</v>
      </c>
      <c r="AG157" s="1">
        <v>333</v>
      </c>
      <c r="AH157" s="1">
        <v>269</v>
      </c>
      <c r="AI157" s="1">
        <v>400</v>
      </c>
      <c r="AJ157" s="1">
        <v>374</v>
      </c>
      <c r="AK157" s="1">
        <v>415</v>
      </c>
      <c r="AL157" s="1">
        <v>336</v>
      </c>
      <c r="AM157" s="1">
        <v>220</v>
      </c>
      <c r="AN157" s="1">
        <v>393</v>
      </c>
      <c r="AO157" s="1">
        <v>420</v>
      </c>
      <c r="AP157" s="1">
        <v>407</v>
      </c>
      <c r="AQ157" s="1">
        <v>371</v>
      </c>
      <c r="AR157" s="1">
        <v>423</v>
      </c>
      <c r="AS157" s="1">
        <v>407</v>
      </c>
      <c r="AT157" s="1">
        <v>315</v>
      </c>
      <c r="AU157" s="1">
        <v>415</v>
      </c>
      <c r="AV157" s="1">
        <v>494</v>
      </c>
      <c r="AW157" s="1">
        <f t="shared" si="9"/>
        <v>494</v>
      </c>
      <c r="AX157" s="1">
        <f t="shared" si="10"/>
        <v>10</v>
      </c>
      <c r="AY157" s="5">
        <f t="shared" si="11"/>
        <v>386.5</v>
      </c>
    </row>
    <row r="159" spans="1:51" s="4" customFormat="1" x14ac:dyDescent="0.25">
      <c r="B159" s="3"/>
      <c r="AW159" s="1"/>
      <c r="AX159" s="1"/>
      <c r="AY159" s="5"/>
    </row>
    <row r="161" spans="3:51" x14ac:dyDescent="0.25">
      <c r="C161" s="1" t="s">
        <v>213</v>
      </c>
      <c r="Q161" s="1">
        <v>2</v>
      </c>
      <c r="AY161" s="5"/>
    </row>
    <row r="162" spans="3:51" x14ac:dyDescent="0.25">
      <c r="C162" s="1" t="s">
        <v>216</v>
      </c>
      <c r="K162" s="1">
        <v>4</v>
      </c>
      <c r="L162" s="1">
        <v>5</v>
      </c>
      <c r="M162" s="1">
        <v>32</v>
      </c>
      <c r="N162" s="1">
        <v>2</v>
      </c>
      <c r="O162" s="1">
        <v>26</v>
      </c>
      <c r="P162" s="1">
        <v>471</v>
      </c>
      <c r="Q162" s="1">
        <v>19</v>
      </c>
      <c r="R162" s="1">
        <v>8</v>
      </c>
      <c r="S162" s="1">
        <v>16</v>
      </c>
      <c r="U162" s="1">
        <v>33</v>
      </c>
      <c r="V162" s="1">
        <v>52</v>
      </c>
      <c r="W162" s="1">
        <v>21</v>
      </c>
      <c r="X162" s="1">
        <v>13</v>
      </c>
      <c r="Y162" s="1">
        <v>16</v>
      </c>
      <c r="AB162" s="1">
        <v>30</v>
      </c>
      <c r="AC162" s="1">
        <v>1</v>
      </c>
      <c r="AD162" s="1">
        <v>23</v>
      </c>
      <c r="AE162" s="1">
        <v>2</v>
      </c>
      <c r="AH162" s="1">
        <v>2</v>
      </c>
      <c r="AI162" s="1">
        <v>9</v>
      </c>
      <c r="AJ162" s="1">
        <v>20</v>
      </c>
      <c r="AU162" s="1">
        <v>10</v>
      </c>
      <c r="AY162" s="5"/>
    </row>
    <row r="163" spans="3:51" x14ac:dyDescent="0.25">
      <c r="C163" s="1" t="s">
        <v>214</v>
      </c>
      <c r="F163" s="1">
        <v>2</v>
      </c>
      <c r="I163" s="1">
        <v>3</v>
      </c>
      <c r="K163" s="1">
        <v>1</v>
      </c>
      <c r="P163" s="1">
        <v>57</v>
      </c>
      <c r="T163" s="1">
        <v>4</v>
      </c>
      <c r="AD163" s="1">
        <v>1</v>
      </c>
      <c r="AS163" s="1">
        <v>65</v>
      </c>
      <c r="AY163" s="5"/>
    </row>
    <row r="164" spans="3:51" x14ac:dyDescent="0.25">
      <c r="C164" s="1" t="s">
        <v>215</v>
      </c>
      <c r="U164" s="1">
        <v>2</v>
      </c>
      <c r="AY164" s="5"/>
    </row>
    <row r="165" spans="3:51" x14ac:dyDescent="0.25">
      <c r="C165" s="1" t="s">
        <v>222</v>
      </c>
      <c r="F165" s="1">
        <v>1</v>
      </c>
      <c r="K165" s="1">
        <v>25</v>
      </c>
      <c r="N165" s="1">
        <v>958</v>
      </c>
      <c r="O165" s="1">
        <v>500</v>
      </c>
      <c r="P165" s="1">
        <v>587</v>
      </c>
      <c r="Q165" s="1">
        <v>14</v>
      </c>
      <c r="R165" s="1">
        <v>114</v>
      </c>
      <c r="S165" s="1">
        <v>12</v>
      </c>
      <c r="T165" s="1">
        <v>330</v>
      </c>
      <c r="U165" s="1">
        <v>213</v>
      </c>
      <c r="V165" s="1">
        <v>500</v>
      </c>
      <c r="Y165" s="1">
        <v>2000</v>
      </c>
      <c r="AQ165" s="1">
        <v>94</v>
      </c>
      <c r="AR165" s="1">
        <v>57</v>
      </c>
      <c r="AY165" s="5"/>
    </row>
    <row r="166" spans="3:51" x14ac:dyDescent="0.25">
      <c r="C166" s="1" t="s">
        <v>223</v>
      </c>
      <c r="AI166" s="1">
        <v>2</v>
      </c>
      <c r="AY166" s="5"/>
    </row>
    <row r="167" spans="3:51" x14ac:dyDescent="0.25">
      <c r="C167" s="1" t="s">
        <v>212</v>
      </c>
      <c r="S167" s="1">
        <v>2</v>
      </c>
      <c r="AY167" s="5"/>
    </row>
    <row r="168" spans="3:51" x14ac:dyDescent="0.25">
      <c r="C168" s="1" t="s">
        <v>217</v>
      </c>
      <c r="AF168" s="1">
        <v>20</v>
      </c>
      <c r="AY168" s="5"/>
    </row>
    <row r="169" spans="3:51" x14ac:dyDescent="0.25">
      <c r="C169" s="1" t="s">
        <v>218</v>
      </c>
      <c r="P169" s="1">
        <v>1</v>
      </c>
      <c r="Q169" s="1">
        <v>1</v>
      </c>
      <c r="R169" s="1">
        <v>2</v>
      </c>
      <c r="S169" s="1">
        <v>3</v>
      </c>
      <c r="T169" s="1">
        <v>3</v>
      </c>
      <c r="V169" s="1">
        <v>1</v>
      </c>
      <c r="W169" s="1">
        <v>2</v>
      </c>
      <c r="X169" s="1">
        <v>2</v>
      </c>
      <c r="Y169" s="1">
        <v>1</v>
      </c>
      <c r="AD169" s="1">
        <v>1</v>
      </c>
      <c r="AE169" s="1">
        <v>1</v>
      </c>
      <c r="AG169" s="1">
        <v>1</v>
      </c>
      <c r="AK169" s="1">
        <v>2</v>
      </c>
      <c r="AL169" s="1">
        <v>2</v>
      </c>
      <c r="AM169" s="1">
        <v>2</v>
      </c>
      <c r="AN169" s="1">
        <v>2</v>
      </c>
      <c r="AO169" s="1">
        <v>3</v>
      </c>
      <c r="AP169" s="1">
        <v>2</v>
      </c>
      <c r="AR169" s="1">
        <v>1</v>
      </c>
      <c r="AS169" s="1">
        <v>1</v>
      </c>
      <c r="AT169" s="1">
        <v>1</v>
      </c>
      <c r="AY169" s="5"/>
    </row>
    <row r="170" spans="3:51" x14ac:dyDescent="0.25">
      <c r="C170" s="1" t="s">
        <v>219</v>
      </c>
      <c r="O170" s="1">
        <v>1</v>
      </c>
      <c r="S170" s="1">
        <v>2</v>
      </c>
      <c r="T170" s="1">
        <v>2</v>
      </c>
      <c r="U170" s="1">
        <v>1</v>
      </c>
      <c r="Y170" s="1">
        <v>2</v>
      </c>
      <c r="AF170" s="1">
        <v>3</v>
      </c>
      <c r="AG170" s="1">
        <v>2</v>
      </c>
      <c r="AH170" s="1">
        <v>2</v>
      </c>
      <c r="AI170" s="1">
        <v>1</v>
      </c>
      <c r="AK170" s="1">
        <v>1</v>
      </c>
      <c r="AN170" s="1">
        <v>2</v>
      </c>
      <c r="AP170" s="1">
        <v>2</v>
      </c>
      <c r="AR170" s="1">
        <v>1</v>
      </c>
      <c r="AS170" s="1">
        <v>2</v>
      </c>
      <c r="AY170" s="5"/>
    </row>
    <row r="171" spans="3:51" x14ac:dyDescent="0.25">
      <c r="C171" s="1" t="s">
        <v>220</v>
      </c>
      <c r="R171" s="1">
        <v>2</v>
      </c>
      <c r="U171" s="1">
        <v>1</v>
      </c>
      <c r="AY171" s="5"/>
    </row>
    <row r="172" spans="3:51" x14ac:dyDescent="0.25">
      <c r="C172" s="1" t="s">
        <v>221</v>
      </c>
      <c r="AH172" s="1">
        <v>3</v>
      </c>
      <c r="AY172" s="5"/>
    </row>
    <row r="173" spans="3:51" x14ac:dyDescent="0.25">
      <c r="C173" s="1" t="s">
        <v>224</v>
      </c>
      <c r="S173" s="1">
        <v>1</v>
      </c>
      <c r="AY173" s="5"/>
    </row>
    <row r="174" spans="3:51" x14ac:dyDescent="0.25">
      <c r="C174" s="1" t="s">
        <v>225</v>
      </c>
      <c r="P174" s="1">
        <v>36</v>
      </c>
      <c r="T174" s="1">
        <v>23</v>
      </c>
      <c r="AG174" s="1">
        <v>5</v>
      </c>
      <c r="AY174" s="5"/>
    </row>
    <row r="175" spans="3:51" x14ac:dyDescent="0.25">
      <c r="C175" s="1" t="s">
        <v>228</v>
      </c>
      <c r="AM175" s="1">
        <v>50</v>
      </c>
      <c r="AY175" s="5"/>
    </row>
    <row r="176" spans="3:51" x14ac:dyDescent="0.25">
      <c r="C176" s="1" t="s">
        <v>226</v>
      </c>
      <c r="Q176" s="1">
        <v>2</v>
      </c>
      <c r="R176" s="1">
        <v>19</v>
      </c>
      <c r="U176" s="1">
        <v>30</v>
      </c>
      <c r="V176" s="1">
        <v>40</v>
      </c>
      <c r="AC176" s="1">
        <v>3</v>
      </c>
      <c r="AD176" s="1">
        <v>13</v>
      </c>
      <c r="AE176" s="1">
        <v>20</v>
      </c>
      <c r="AF176" s="1">
        <v>35</v>
      </c>
      <c r="AG176" s="1">
        <v>72</v>
      </c>
      <c r="AH176" s="1">
        <v>100</v>
      </c>
      <c r="AI176" s="1">
        <v>129</v>
      </c>
      <c r="AJ176" s="1">
        <v>3</v>
      </c>
      <c r="AK176" s="1">
        <v>2</v>
      </c>
      <c r="AL176" s="1">
        <v>14</v>
      </c>
      <c r="AM176" s="1">
        <v>22</v>
      </c>
      <c r="AP176" s="1">
        <v>7</v>
      </c>
      <c r="AQ176" s="1">
        <v>6</v>
      </c>
      <c r="AR176" s="1">
        <v>12</v>
      </c>
      <c r="AU176" s="1">
        <v>16</v>
      </c>
      <c r="AY176" s="5"/>
    </row>
    <row r="177" spans="2:51" x14ac:dyDescent="0.25">
      <c r="C177" s="1" t="s">
        <v>227</v>
      </c>
      <c r="O177" s="1">
        <v>300</v>
      </c>
      <c r="R177" s="1">
        <v>37</v>
      </c>
      <c r="T177" s="1">
        <v>245</v>
      </c>
      <c r="AE177" s="1">
        <v>1</v>
      </c>
      <c r="AG177" s="1">
        <v>109</v>
      </c>
      <c r="AI177" s="1">
        <v>4</v>
      </c>
      <c r="AM177" s="1">
        <v>100</v>
      </c>
      <c r="AO177" s="1">
        <v>50</v>
      </c>
      <c r="AP177" s="1">
        <v>21</v>
      </c>
      <c r="AQ177" s="1">
        <v>12</v>
      </c>
      <c r="AR177" s="1">
        <v>12</v>
      </c>
      <c r="AS177" s="1">
        <v>2</v>
      </c>
      <c r="AY177" s="5"/>
    </row>
    <row r="178" spans="2:51" x14ac:dyDescent="0.25">
      <c r="AY178" s="5"/>
    </row>
    <row r="179" spans="2:51" x14ac:dyDescent="0.25">
      <c r="C179" s="4" t="s">
        <v>244</v>
      </c>
      <c r="D179" s="4">
        <f>COUNTIF(D5:D157,"&gt;0")</f>
        <v>76</v>
      </c>
      <c r="E179" s="4">
        <f>COUNTIF(E5:E157,"&gt;0")</f>
        <v>76</v>
      </c>
      <c r="F179" s="4">
        <f>COUNTIF(F5:F157,"&gt;0")</f>
        <v>83</v>
      </c>
      <c r="G179" s="4">
        <f>COUNTIF(G5:G157,"&gt;0")</f>
        <v>90</v>
      </c>
      <c r="H179" s="4">
        <f>COUNTIF(H5:H157,"&gt;0")</f>
        <v>96</v>
      </c>
      <c r="I179" s="4">
        <f>COUNTIF(I5:I157,"&gt;0")-1</f>
        <v>89</v>
      </c>
      <c r="J179" s="4">
        <f>COUNTIF(J5:J157,"&gt;0")</f>
        <v>97</v>
      </c>
      <c r="K179" s="4">
        <f>COUNTIF(K5:K157,"&gt;0")-2</f>
        <v>85</v>
      </c>
      <c r="L179" s="4">
        <f>COUNTIF(L5:L157,"&gt;0")</f>
        <v>87</v>
      </c>
      <c r="M179" s="4">
        <f>COUNTIF(M5:M157,"&gt;0")</f>
        <v>87</v>
      </c>
      <c r="N179" s="4">
        <f>COUNTIF(N5:N157,"&gt;0")</f>
        <v>78</v>
      </c>
      <c r="O179" s="4">
        <f>COUNTIF(O5:O157,"&gt;0")</f>
        <v>84</v>
      </c>
      <c r="P179" s="4">
        <f>COUNTIF(P5:P157,"&gt;0")</f>
        <v>99</v>
      </c>
      <c r="Q179" s="4">
        <f>COUNTIF(Q5:Q157,"&gt;0")+1</f>
        <v>94</v>
      </c>
      <c r="R179" s="4">
        <f t="shared" ref="R179:AG179" si="12">COUNTIF(R5:R157,"&gt;0")</f>
        <v>92</v>
      </c>
      <c r="S179" s="4">
        <f t="shared" si="12"/>
        <v>92</v>
      </c>
      <c r="T179" s="4">
        <f t="shared" si="12"/>
        <v>102</v>
      </c>
      <c r="U179" s="4">
        <f t="shared" si="12"/>
        <v>94</v>
      </c>
      <c r="V179" s="4">
        <f t="shared" si="12"/>
        <v>89</v>
      </c>
      <c r="W179" s="4">
        <f t="shared" si="12"/>
        <v>89</v>
      </c>
      <c r="X179" s="4">
        <f t="shared" si="12"/>
        <v>93</v>
      </c>
      <c r="Y179" s="4">
        <f t="shared" si="12"/>
        <v>91</v>
      </c>
      <c r="Z179" s="4">
        <f t="shared" si="12"/>
        <v>92</v>
      </c>
      <c r="AA179" s="4">
        <f t="shared" si="12"/>
        <v>95</v>
      </c>
      <c r="AB179" s="4">
        <f t="shared" si="12"/>
        <v>95</v>
      </c>
      <c r="AC179" s="4">
        <f t="shared" si="12"/>
        <v>90</v>
      </c>
      <c r="AD179" s="4">
        <f t="shared" si="12"/>
        <v>90</v>
      </c>
      <c r="AE179" s="4">
        <f t="shared" si="12"/>
        <v>96</v>
      </c>
      <c r="AF179" s="4">
        <f t="shared" si="12"/>
        <v>92</v>
      </c>
      <c r="AG179" s="4">
        <f t="shared" si="12"/>
        <v>91</v>
      </c>
      <c r="AH179" s="4">
        <f>COUNTIF(AH5:AH157,"&gt;0")+1</f>
        <v>88</v>
      </c>
      <c r="AI179" s="4">
        <f>COUNTIF(AI5:AI157,"&gt;0")+1</f>
        <v>97</v>
      </c>
      <c r="AJ179" s="4">
        <f t="shared" ref="AJ179:AS179" si="13">COUNTIF(AJ5:AJ157,"&gt;0")</f>
        <v>94</v>
      </c>
      <c r="AK179" s="4">
        <f t="shared" si="13"/>
        <v>96</v>
      </c>
      <c r="AL179" s="4">
        <f t="shared" si="13"/>
        <v>93</v>
      </c>
      <c r="AM179" s="4">
        <f t="shared" si="13"/>
        <v>87</v>
      </c>
      <c r="AN179" s="4">
        <f t="shared" si="13"/>
        <v>94</v>
      </c>
      <c r="AO179" s="4">
        <f t="shared" si="13"/>
        <v>96</v>
      </c>
      <c r="AP179" s="4">
        <f t="shared" si="13"/>
        <v>87</v>
      </c>
      <c r="AQ179" s="4">
        <f t="shared" si="13"/>
        <v>85</v>
      </c>
      <c r="AR179" s="4">
        <f t="shared" si="13"/>
        <v>91</v>
      </c>
      <c r="AS179" s="4">
        <f t="shared" si="13"/>
        <v>98</v>
      </c>
      <c r="AT179" s="4">
        <v>91</v>
      </c>
      <c r="AU179" s="4">
        <v>102</v>
      </c>
      <c r="AV179" s="4">
        <v>92</v>
      </c>
      <c r="AW179" s="1">
        <f>MAX(D179:AV179)</f>
        <v>102</v>
      </c>
      <c r="AY179" s="5">
        <f>SUM(AM179:AV179)/10</f>
        <v>92.3</v>
      </c>
    </row>
    <row r="180" spans="2:51" x14ac:dyDescent="0.25">
      <c r="C180" s="4" t="s">
        <v>210</v>
      </c>
      <c r="D180" s="4">
        <f t="shared" ref="D180:AU180" si="14">SUM(D5:D177)</f>
        <v>8767</v>
      </c>
      <c r="E180" s="4">
        <f t="shared" si="14"/>
        <v>7425</v>
      </c>
      <c r="F180" s="4">
        <f t="shared" si="14"/>
        <v>9960</v>
      </c>
      <c r="G180" s="4">
        <f t="shared" si="14"/>
        <v>8686</v>
      </c>
      <c r="H180" s="4">
        <f t="shared" si="14"/>
        <v>13500</v>
      </c>
      <c r="I180" s="4">
        <f t="shared" si="14"/>
        <v>12604</v>
      </c>
      <c r="J180" s="4">
        <f t="shared" si="14"/>
        <v>9664</v>
      </c>
      <c r="K180" s="4">
        <f t="shared" si="14"/>
        <v>6423</v>
      </c>
      <c r="L180" s="4">
        <f t="shared" si="14"/>
        <v>7239</v>
      </c>
      <c r="M180" s="4">
        <f t="shared" si="14"/>
        <v>8926</v>
      </c>
      <c r="N180" s="4">
        <f t="shared" si="14"/>
        <v>7906</v>
      </c>
      <c r="O180" s="4">
        <f t="shared" si="14"/>
        <v>14553</v>
      </c>
      <c r="P180" s="4">
        <f t="shared" si="14"/>
        <v>21363</v>
      </c>
      <c r="Q180" s="4">
        <f t="shared" si="14"/>
        <v>10426</v>
      </c>
      <c r="R180" s="4">
        <f t="shared" si="14"/>
        <v>13726</v>
      </c>
      <c r="S180" s="4">
        <f t="shared" si="14"/>
        <v>17305</v>
      </c>
      <c r="T180" s="4">
        <f t="shared" si="14"/>
        <v>19696</v>
      </c>
      <c r="U180" s="4">
        <f t="shared" si="14"/>
        <v>13999</v>
      </c>
      <c r="V180" s="4">
        <f t="shared" si="14"/>
        <v>19553</v>
      </c>
      <c r="W180" s="4">
        <f t="shared" si="14"/>
        <v>16083</v>
      </c>
      <c r="X180" s="4">
        <f t="shared" si="14"/>
        <v>14357</v>
      </c>
      <c r="Y180" s="4">
        <f t="shared" si="14"/>
        <v>22580</v>
      </c>
      <c r="Z180" s="4">
        <f t="shared" si="14"/>
        <v>17318</v>
      </c>
      <c r="AA180" s="4">
        <f t="shared" si="14"/>
        <v>22906</v>
      </c>
      <c r="AB180" s="4">
        <f t="shared" si="14"/>
        <v>14649</v>
      </c>
      <c r="AC180" s="4">
        <f t="shared" si="14"/>
        <v>27162</v>
      </c>
      <c r="AD180" s="4">
        <f t="shared" si="14"/>
        <v>15943</v>
      </c>
      <c r="AE180" s="4">
        <f t="shared" si="14"/>
        <v>22963</v>
      </c>
      <c r="AF180" s="4">
        <f t="shared" si="14"/>
        <v>21500</v>
      </c>
      <c r="AG180" s="4">
        <f t="shared" si="14"/>
        <v>27240</v>
      </c>
      <c r="AH180" s="4">
        <f t="shared" si="14"/>
        <v>12057</v>
      </c>
      <c r="AI180" s="4">
        <f t="shared" si="14"/>
        <v>47558</v>
      </c>
      <c r="AJ180" s="4">
        <f t="shared" si="14"/>
        <v>55187</v>
      </c>
      <c r="AK180" s="4">
        <f t="shared" si="14"/>
        <v>88354</v>
      </c>
      <c r="AL180" s="4">
        <f t="shared" si="14"/>
        <v>64494</v>
      </c>
      <c r="AM180" s="4">
        <f t="shared" si="14"/>
        <v>55031</v>
      </c>
      <c r="AN180" s="4">
        <f t="shared" si="14"/>
        <v>62653</v>
      </c>
      <c r="AO180" s="4">
        <f t="shared" si="14"/>
        <v>61984</v>
      </c>
      <c r="AP180" s="4">
        <f t="shared" si="14"/>
        <v>12799</v>
      </c>
      <c r="AQ180" s="4">
        <f t="shared" si="14"/>
        <v>48031</v>
      </c>
      <c r="AR180" s="4">
        <f t="shared" si="14"/>
        <v>48073</v>
      </c>
      <c r="AS180" s="4">
        <f t="shared" si="14"/>
        <v>25920</v>
      </c>
      <c r="AT180" s="4">
        <f t="shared" si="14"/>
        <v>28882</v>
      </c>
      <c r="AU180" s="4">
        <f t="shared" si="14"/>
        <v>28118</v>
      </c>
      <c r="AV180" s="4">
        <v>18967</v>
      </c>
      <c r="AW180" s="1">
        <f t="shared" ref="AW180:AW181" si="15">MAX(D180:AV180)</f>
        <v>88354</v>
      </c>
      <c r="AY180" s="5">
        <f t="shared" ref="AY180:AY189" si="16">SUM(AM180:AV180)/10</f>
        <v>39045.800000000003</v>
      </c>
    </row>
    <row r="181" spans="2:51" x14ac:dyDescent="0.25">
      <c r="C181" s="4" t="s">
        <v>242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>
        <f t="shared" ref="AI181:AR181" si="17">AI180-AI51</f>
        <v>19558</v>
      </c>
      <c r="AJ181" s="4">
        <f t="shared" si="17"/>
        <v>13187</v>
      </c>
      <c r="AK181" s="4">
        <f t="shared" si="17"/>
        <v>23354</v>
      </c>
      <c r="AL181" s="4">
        <f t="shared" si="17"/>
        <v>14494</v>
      </c>
      <c r="AM181" s="4">
        <f t="shared" si="17"/>
        <v>15031</v>
      </c>
      <c r="AN181" s="4">
        <f t="shared" si="17"/>
        <v>17653</v>
      </c>
      <c r="AO181" s="4">
        <f t="shared" si="17"/>
        <v>16984</v>
      </c>
      <c r="AP181" s="4">
        <f t="shared" si="17"/>
        <v>9720</v>
      </c>
      <c r="AQ181" s="4">
        <f t="shared" si="17"/>
        <v>13031</v>
      </c>
      <c r="AR181" s="4">
        <f t="shared" si="17"/>
        <v>13073</v>
      </c>
      <c r="AS181" s="4">
        <f>AS180-AS51</f>
        <v>15920</v>
      </c>
      <c r="AT181" s="4">
        <f>AT180-AT51</f>
        <v>14382</v>
      </c>
      <c r="AU181" s="4">
        <f>AU180-AU51</f>
        <v>17118</v>
      </c>
      <c r="AV181" s="4">
        <v>13967</v>
      </c>
      <c r="AW181" s="1">
        <f t="shared" si="15"/>
        <v>23354</v>
      </c>
      <c r="AY181" s="5">
        <f t="shared" si="16"/>
        <v>14687.9</v>
      </c>
    </row>
    <row r="182" spans="2:51" x14ac:dyDescent="0.25">
      <c r="C182" s="1" t="s">
        <v>245</v>
      </c>
      <c r="D182" s="1">
        <v>8800</v>
      </c>
      <c r="E182" s="1">
        <v>7687</v>
      </c>
      <c r="G182" s="1">
        <v>8710</v>
      </c>
      <c r="H182" s="1">
        <v>13651</v>
      </c>
      <c r="L182" s="1">
        <v>7243</v>
      </c>
      <c r="M182" s="1">
        <v>8967</v>
      </c>
      <c r="N182" s="1">
        <v>7943</v>
      </c>
      <c r="O182" s="1">
        <v>14573</v>
      </c>
      <c r="P182" s="1">
        <v>21413</v>
      </c>
      <c r="R182" s="1">
        <v>13745</v>
      </c>
      <c r="S182" s="1">
        <v>17410</v>
      </c>
      <c r="T182" s="1">
        <v>19729</v>
      </c>
      <c r="AY182" s="5"/>
    </row>
    <row r="183" spans="2:51" x14ac:dyDescent="0.25">
      <c r="C183" s="4" t="s">
        <v>211</v>
      </c>
      <c r="D183" s="1">
        <f t="shared" ref="D183:AR183" si="18">D180/D188</f>
        <v>93.265957446808514</v>
      </c>
      <c r="E183" s="1">
        <f t="shared" si="18"/>
        <v>78.15789473684211</v>
      </c>
      <c r="F183" s="1">
        <f t="shared" si="18"/>
        <v>99.6</v>
      </c>
      <c r="G183" s="1">
        <f t="shared" si="18"/>
        <v>95.450549450549445</v>
      </c>
      <c r="H183" s="1">
        <f t="shared" si="18"/>
        <v>127.35849056603773</v>
      </c>
      <c r="I183" s="1">
        <f t="shared" si="18"/>
        <v>118.90566037735849</v>
      </c>
      <c r="J183" s="1">
        <f t="shared" si="18"/>
        <v>102.80851063829788</v>
      </c>
      <c r="K183" s="1">
        <f t="shared" si="18"/>
        <v>73.827586206896555</v>
      </c>
      <c r="L183" s="1">
        <f t="shared" si="18"/>
        <v>56.116279069767444</v>
      </c>
      <c r="M183" s="1">
        <f t="shared" si="18"/>
        <v>74.694560669456067</v>
      </c>
      <c r="N183" s="1">
        <f t="shared" si="18"/>
        <v>89.333333333333329</v>
      </c>
      <c r="O183" s="1">
        <f t="shared" si="18"/>
        <v>111.94615384615385</v>
      </c>
      <c r="P183" s="1">
        <f t="shared" si="18"/>
        <v>166.8984375</v>
      </c>
      <c r="Q183" s="1">
        <f t="shared" si="18"/>
        <v>72.402777777777771</v>
      </c>
      <c r="R183" s="1">
        <f t="shared" si="18"/>
        <v>107.234375</v>
      </c>
      <c r="S183" s="1">
        <f t="shared" si="18"/>
        <v>110.752</v>
      </c>
      <c r="T183" s="1">
        <f t="shared" si="18"/>
        <v>131.7458193979933</v>
      </c>
      <c r="U183" s="1">
        <f t="shared" si="18"/>
        <v>100.71223021582733</v>
      </c>
      <c r="V183" s="1">
        <f t="shared" si="18"/>
        <v>149.83141762452107</v>
      </c>
      <c r="W183" s="1">
        <f t="shared" si="18"/>
        <v>127.2389240506329</v>
      </c>
      <c r="X183" s="1">
        <f t="shared" si="18"/>
        <v>106.50593471810087</v>
      </c>
      <c r="Y183" s="1">
        <f t="shared" si="18"/>
        <v>169.90218209179832</v>
      </c>
      <c r="Z183" s="1">
        <f t="shared" si="18"/>
        <v>131.49582384206531</v>
      </c>
      <c r="AA183" s="1">
        <f t="shared" si="18"/>
        <v>156.1737233244699</v>
      </c>
      <c r="AB183" s="1">
        <f t="shared" si="18"/>
        <v>108.31053604436229</v>
      </c>
      <c r="AC183" s="1">
        <f t="shared" si="18"/>
        <v>170.83018867924528</v>
      </c>
      <c r="AD183" s="1">
        <f t="shared" si="18"/>
        <v>85.256684491978604</v>
      </c>
      <c r="AE183" s="1">
        <f t="shared" si="18"/>
        <v>164.02142857142857</v>
      </c>
      <c r="AF183" s="1">
        <f t="shared" si="18"/>
        <v>158.9648798521257</v>
      </c>
      <c r="AG183" s="1">
        <f t="shared" si="18"/>
        <v>182.51256281407035</v>
      </c>
      <c r="AH183" s="1">
        <f t="shared" si="18"/>
        <v>127.25065963060686</v>
      </c>
      <c r="AI183" s="1">
        <f t="shared" si="18"/>
        <v>351.50036954914998</v>
      </c>
      <c r="AJ183" s="1">
        <f t="shared" si="18"/>
        <v>399.18264014466547</v>
      </c>
      <c r="AK183" s="1">
        <f t="shared" si="18"/>
        <v>652.05904059040586</v>
      </c>
      <c r="AL183" s="1">
        <f t="shared" si="18"/>
        <v>492.847317744154</v>
      </c>
      <c r="AM183" s="1">
        <f t="shared" si="18"/>
        <v>425.60711523588549</v>
      </c>
      <c r="AN183" s="1">
        <f t="shared" si="18"/>
        <v>465.96013684367097</v>
      </c>
      <c r="AO183" s="1">
        <f t="shared" si="18"/>
        <v>503.40290749614229</v>
      </c>
      <c r="AP183" s="1">
        <f t="shared" si="18"/>
        <v>111.10243055555556</v>
      </c>
      <c r="AQ183" s="1">
        <f t="shared" si="18"/>
        <v>501.21047688615255</v>
      </c>
      <c r="AR183" s="1">
        <f t="shared" si="18"/>
        <v>441.19860499265786</v>
      </c>
      <c r="AS183" s="1">
        <f>AS180/AS188</f>
        <v>227.32853885283285</v>
      </c>
      <c r="AT183" s="1">
        <f>AT180/AT188</f>
        <v>230.0621315915246</v>
      </c>
      <c r="AU183" s="1">
        <f>AU180/AU188</f>
        <v>183.23884001303358</v>
      </c>
      <c r="AV183" s="1">
        <f>AV180/AV188</f>
        <v>151.89396972851765</v>
      </c>
      <c r="AW183" s="1">
        <f>MAX(D183:AV183)</f>
        <v>652.05904059040586</v>
      </c>
      <c r="AY183" s="5">
        <f t="shared" si="16"/>
        <v>324.10051521959736</v>
      </c>
    </row>
    <row r="184" spans="2:51" x14ac:dyDescent="0.25">
      <c r="C184" s="4" t="s">
        <v>243</v>
      </c>
      <c r="AI184" s="1">
        <f t="shared" ref="AI184:AR184" si="19">AI181/AI188</f>
        <v>144.55284552845526</v>
      </c>
      <c r="AJ184" s="1">
        <f t="shared" si="19"/>
        <v>95.385171790235077</v>
      </c>
      <c r="AK184" s="1">
        <f t="shared" si="19"/>
        <v>172.35424354243543</v>
      </c>
      <c r="AL184" s="1">
        <f t="shared" si="19"/>
        <v>110.75959040195627</v>
      </c>
      <c r="AM184" s="1">
        <f t="shared" si="19"/>
        <v>116.24903325599381</v>
      </c>
      <c r="AN184" s="1">
        <f t="shared" si="19"/>
        <v>131.28811542466161</v>
      </c>
      <c r="AO184" s="1">
        <f t="shared" si="19"/>
        <v>137.93551530902297</v>
      </c>
      <c r="AP184" s="1">
        <f t="shared" si="19"/>
        <v>84.375</v>
      </c>
      <c r="AQ184" s="1">
        <f t="shared" si="19"/>
        <v>135.98038192632788</v>
      </c>
      <c r="AR184" s="1">
        <f t="shared" si="19"/>
        <v>119.97980910425845</v>
      </c>
      <c r="AS184" s="1">
        <f>AS181/AS188</f>
        <v>139.62462725837574</v>
      </c>
      <c r="AT184" s="1">
        <f>AT181/AT188</f>
        <v>114.56109606499919</v>
      </c>
      <c r="AU184" s="1">
        <f>AU181/AU188</f>
        <v>111.5542521994135</v>
      </c>
      <c r="AV184" s="1">
        <f>AV181/AV188</f>
        <v>111.85232641947626</v>
      </c>
      <c r="AW184" s="1">
        <f>MAX(D184:AV184)</f>
        <v>172.35424354243543</v>
      </c>
      <c r="AY184" s="5">
        <f t="shared" si="16"/>
        <v>120.34001569625293</v>
      </c>
    </row>
    <row r="185" spans="2:51" x14ac:dyDescent="0.25">
      <c r="C185" s="4"/>
      <c r="AY185" s="5"/>
    </row>
    <row r="186" spans="2:51" x14ac:dyDescent="0.25">
      <c r="C186" s="4" t="s">
        <v>229</v>
      </c>
      <c r="D186" s="1">
        <v>35</v>
      </c>
      <c r="E186" s="1">
        <v>26</v>
      </c>
      <c r="F186" s="1">
        <v>33</v>
      </c>
      <c r="G186" s="1">
        <v>33</v>
      </c>
      <c r="H186" s="1">
        <v>38</v>
      </c>
      <c r="I186" s="1">
        <v>46</v>
      </c>
      <c r="J186" s="1">
        <v>37</v>
      </c>
      <c r="K186" s="1">
        <v>40</v>
      </c>
      <c r="L186" s="1">
        <v>52</v>
      </c>
      <c r="M186" s="1">
        <v>49</v>
      </c>
      <c r="N186" s="1">
        <v>43</v>
      </c>
      <c r="O186" s="1">
        <v>47</v>
      </c>
      <c r="P186" s="1">
        <v>54</v>
      </c>
      <c r="Q186" s="1">
        <v>57</v>
      </c>
      <c r="R186" s="1">
        <v>44</v>
      </c>
      <c r="S186" s="1">
        <v>63</v>
      </c>
      <c r="T186" s="1">
        <v>56</v>
      </c>
      <c r="U186" s="1">
        <v>62</v>
      </c>
      <c r="V186" s="1">
        <v>59</v>
      </c>
      <c r="W186" s="1">
        <v>66</v>
      </c>
      <c r="X186" s="1">
        <v>69</v>
      </c>
      <c r="Y186" s="1">
        <v>60</v>
      </c>
      <c r="Z186" s="1">
        <v>73</v>
      </c>
      <c r="AA186" s="1">
        <v>58</v>
      </c>
      <c r="AB186" s="1">
        <v>56</v>
      </c>
      <c r="AC186" s="1">
        <v>51</v>
      </c>
      <c r="AD186" s="1">
        <v>59</v>
      </c>
      <c r="AE186" s="1">
        <v>58</v>
      </c>
      <c r="AF186" s="1">
        <v>55</v>
      </c>
      <c r="AG186" s="1">
        <v>57</v>
      </c>
      <c r="AH186" s="1">
        <v>52</v>
      </c>
      <c r="AI186" s="1">
        <v>53</v>
      </c>
      <c r="AJ186" s="1">
        <v>58</v>
      </c>
      <c r="AK186" s="1">
        <v>56</v>
      </c>
      <c r="AL186" s="1">
        <v>49</v>
      </c>
      <c r="AM186" s="1">
        <v>63</v>
      </c>
      <c r="AN186" s="1">
        <v>55</v>
      </c>
      <c r="AO186" s="1">
        <v>65</v>
      </c>
      <c r="AP186" s="1">
        <v>54</v>
      </c>
      <c r="AQ186" s="1">
        <v>49</v>
      </c>
      <c r="AR186" s="1">
        <v>58</v>
      </c>
      <c r="AS186" s="1">
        <v>59</v>
      </c>
      <c r="AT186" s="1">
        <v>78</v>
      </c>
      <c r="AU186" s="1">
        <v>64</v>
      </c>
      <c r="AV186" s="1">
        <v>51</v>
      </c>
      <c r="AW186" s="1">
        <f t="shared" ref="AW186:AW189" si="20">MAX(D186:AV186)</f>
        <v>78</v>
      </c>
      <c r="AY186" s="5">
        <f t="shared" si="16"/>
        <v>59.6</v>
      </c>
    </row>
    <row r="187" spans="2:51" x14ac:dyDescent="0.25">
      <c r="C187" s="4" t="s">
        <v>230</v>
      </c>
      <c r="D187" s="1">
        <v>15</v>
      </c>
      <c r="E187" s="1">
        <v>16</v>
      </c>
      <c r="F187" s="1">
        <v>16</v>
      </c>
      <c r="G187" s="1">
        <v>16</v>
      </c>
      <c r="H187" s="1">
        <v>19</v>
      </c>
      <c r="I187" s="1">
        <v>22</v>
      </c>
      <c r="J187" s="1">
        <v>16</v>
      </c>
      <c r="K187" s="1">
        <v>15</v>
      </c>
      <c r="L187" s="1">
        <v>21</v>
      </c>
      <c r="M187" s="1">
        <v>21</v>
      </c>
      <c r="N187" s="1">
        <v>19</v>
      </c>
      <c r="O187" s="1">
        <v>23</v>
      </c>
      <c r="P187" s="1">
        <v>21</v>
      </c>
      <c r="Q187" s="1">
        <v>23</v>
      </c>
      <c r="R187" s="1">
        <v>18</v>
      </c>
      <c r="S187" s="1">
        <v>24</v>
      </c>
      <c r="T187" s="1">
        <v>25</v>
      </c>
      <c r="U187" s="1">
        <v>22</v>
      </c>
      <c r="V187" s="1">
        <v>21</v>
      </c>
      <c r="W187" s="1">
        <v>21</v>
      </c>
      <c r="X187" s="1">
        <v>22</v>
      </c>
      <c r="Y187" s="1">
        <v>20</v>
      </c>
      <c r="Z187" s="1">
        <v>20</v>
      </c>
      <c r="AA187" s="1">
        <v>24</v>
      </c>
      <c r="AB187" s="1">
        <v>23</v>
      </c>
      <c r="AC187" s="1">
        <v>25</v>
      </c>
      <c r="AD187" s="1">
        <v>24</v>
      </c>
      <c r="AE187" s="1">
        <v>24</v>
      </c>
      <c r="AF187" s="1">
        <v>24</v>
      </c>
      <c r="AG187" s="1">
        <v>26</v>
      </c>
      <c r="AH187" s="1">
        <v>23</v>
      </c>
      <c r="AI187" s="1">
        <v>24</v>
      </c>
      <c r="AJ187" s="1">
        <v>24</v>
      </c>
      <c r="AK187" s="1">
        <v>23</v>
      </c>
      <c r="AL187" s="1">
        <v>23</v>
      </c>
      <c r="AM187" s="1">
        <v>21</v>
      </c>
      <c r="AN187" s="1">
        <v>22</v>
      </c>
      <c r="AO187" s="1">
        <v>22</v>
      </c>
      <c r="AP187" s="1">
        <v>22</v>
      </c>
      <c r="AQ187" s="1">
        <v>23</v>
      </c>
      <c r="AR187" s="1">
        <v>22</v>
      </c>
      <c r="AS187" s="1">
        <v>23</v>
      </c>
      <c r="AT187" s="1">
        <v>24</v>
      </c>
      <c r="AU187" s="1">
        <v>29</v>
      </c>
      <c r="AV187" s="1">
        <v>26</v>
      </c>
      <c r="AW187" s="1">
        <f t="shared" si="20"/>
        <v>29</v>
      </c>
      <c r="AY187" s="5">
        <f t="shared" si="16"/>
        <v>23.4</v>
      </c>
    </row>
    <row r="188" spans="2:51" x14ac:dyDescent="0.25">
      <c r="C188" s="4" t="s">
        <v>231</v>
      </c>
      <c r="D188" s="1">
        <v>94</v>
      </c>
      <c r="E188" s="1">
        <v>95</v>
      </c>
      <c r="F188" s="1">
        <v>100</v>
      </c>
      <c r="G188" s="1">
        <v>91</v>
      </c>
      <c r="H188" s="1">
        <v>106</v>
      </c>
      <c r="I188" s="1">
        <v>106</v>
      </c>
      <c r="J188" s="1">
        <v>94</v>
      </c>
      <c r="K188" s="1">
        <v>87</v>
      </c>
      <c r="L188" s="1">
        <v>129</v>
      </c>
      <c r="M188" s="1">
        <v>119.5</v>
      </c>
      <c r="N188" s="1">
        <v>88.5</v>
      </c>
      <c r="O188" s="1">
        <v>130</v>
      </c>
      <c r="P188" s="1">
        <v>128</v>
      </c>
      <c r="Q188" s="1">
        <v>144</v>
      </c>
      <c r="R188" s="1">
        <v>128</v>
      </c>
      <c r="S188" s="1">
        <v>156.25</v>
      </c>
      <c r="T188" s="1">
        <v>149.5</v>
      </c>
      <c r="U188" s="1">
        <v>139</v>
      </c>
      <c r="V188" s="1">
        <v>130.5</v>
      </c>
      <c r="W188" s="1">
        <v>126.4</v>
      </c>
      <c r="X188" s="1">
        <v>134.80000000000001</v>
      </c>
      <c r="Y188" s="1">
        <v>132.9</v>
      </c>
      <c r="Z188" s="1">
        <v>131.69999999999999</v>
      </c>
      <c r="AA188" s="1">
        <v>146.66999999999999</v>
      </c>
      <c r="AB188" s="1">
        <v>135.25</v>
      </c>
      <c r="AC188" s="1">
        <v>159</v>
      </c>
      <c r="AD188" s="1">
        <v>187</v>
      </c>
      <c r="AE188" s="1">
        <v>140</v>
      </c>
      <c r="AF188" s="1">
        <v>135.25</v>
      </c>
      <c r="AG188" s="1">
        <v>149.25</v>
      </c>
      <c r="AH188" s="1">
        <v>94.75</v>
      </c>
      <c r="AI188" s="1">
        <v>135.30000000000001</v>
      </c>
      <c r="AJ188" s="1">
        <v>138.25</v>
      </c>
      <c r="AK188" s="1">
        <v>135.5</v>
      </c>
      <c r="AL188" s="1">
        <v>130.86000000000001</v>
      </c>
      <c r="AM188" s="1">
        <v>129.30000000000001</v>
      </c>
      <c r="AN188" s="1">
        <v>134.46</v>
      </c>
      <c r="AO188" s="1">
        <v>123.13</v>
      </c>
      <c r="AP188" s="1">
        <v>115.2</v>
      </c>
      <c r="AQ188" s="1">
        <v>95.83</v>
      </c>
      <c r="AR188" s="1">
        <v>108.96</v>
      </c>
      <c r="AS188" s="1">
        <v>114.02</v>
      </c>
      <c r="AT188" s="1">
        <v>125.54</v>
      </c>
      <c r="AU188" s="1">
        <v>153.44999999999999</v>
      </c>
      <c r="AV188" s="1">
        <v>124.87</v>
      </c>
      <c r="AW188" s="1">
        <f t="shared" si="20"/>
        <v>187</v>
      </c>
      <c r="AY188" s="5">
        <f t="shared" si="16"/>
        <v>122.47599999999997</v>
      </c>
    </row>
    <row r="189" spans="2:51" x14ac:dyDescent="0.25">
      <c r="C189" s="4" t="s">
        <v>232</v>
      </c>
      <c r="G189" s="1">
        <v>8</v>
      </c>
      <c r="H189" s="1">
        <v>6.5</v>
      </c>
      <c r="I189" s="1">
        <v>10</v>
      </c>
      <c r="J189" s="1">
        <v>2</v>
      </c>
      <c r="K189" s="1">
        <v>8</v>
      </c>
      <c r="L189" s="1">
        <v>3</v>
      </c>
      <c r="M189" s="1">
        <v>3</v>
      </c>
      <c r="N189" s="1">
        <v>4.5</v>
      </c>
      <c r="O189" s="1">
        <v>5</v>
      </c>
      <c r="P189" s="1">
        <v>4.5</v>
      </c>
      <c r="Q189" s="1">
        <v>6.6</v>
      </c>
      <c r="R189" s="1">
        <v>3</v>
      </c>
      <c r="S189" s="1">
        <v>7.25</v>
      </c>
      <c r="T189" s="1">
        <v>7</v>
      </c>
      <c r="U189" s="1">
        <v>4.5</v>
      </c>
      <c r="W189" s="1">
        <v>8.8000000000000007</v>
      </c>
      <c r="Y189" s="1">
        <v>3.8</v>
      </c>
      <c r="Z189" s="1">
        <v>7</v>
      </c>
      <c r="AA189" s="1">
        <v>9</v>
      </c>
      <c r="AB189" s="1">
        <v>4.25</v>
      </c>
      <c r="AC189" s="1">
        <v>6</v>
      </c>
      <c r="AD189" s="1">
        <v>4.75</v>
      </c>
      <c r="AE189" s="1">
        <v>7</v>
      </c>
      <c r="AF189" s="1">
        <v>3</v>
      </c>
      <c r="AG189" s="1">
        <v>3.25</v>
      </c>
      <c r="AH189" s="1">
        <v>5.25</v>
      </c>
      <c r="AI189" s="1">
        <v>3.5</v>
      </c>
      <c r="AJ189" s="1">
        <v>4.75</v>
      </c>
      <c r="AK189" s="1">
        <v>5</v>
      </c>
      <c r="AL189" s="1">
        <v>5.25</v>
      </c>
      <c r="AM189" s="1">
        <v>5.15</v>
      </c>
      <c r="AN189" s="1">
        <v>2.25</v>
      </c>
      <c r="AO189" s="1">
        <v>5.75</v>
      </c>
      <c r="AP189" s="1">
        <v>4.5</v>
      </c>
      <c r="AQ189" s="1">
        <v>3.08</v>
      </c>
      <c r="AR189" s="1">
        <v>3.3</v>
      </c>
      <c r="AS189" s="1">
        <v>2.75</v>
      </c>
      <c r="AT189" s="1">
        <v>4.67</v>
      </c>
      <c r="AU189" s="1">
        <v>5.8</v>
      </c>
      <c r="AV189" s="1">
        <v>3.23</v>
      </c>
      <c r="AW189" s="1">
        <f t="shared" si="20"/>
        <v>10</v>
      </c>
      <c r="AY189" s="5">
        <f t="shared" si="16"/>
        <v>4.0479999999999992</v>
      </c>
    </row>
    <row r="190" spans="2:51" x14ac:dyDescent="0.25">
      <c r="B190" s="6" t="s">
        <v>233</v>
      </c>
      <c r="C190" s="4"/>
      <c r="AY190" s="5"/>
    </row>
    <row r="191" spans="2:51" x14ac:dyDescent="0.25">
      <c r="B191" s="1" t="s">
        <v>234</v>
      </c>
      <c r="C191" s="4"/>
      <c r="AY191" s="5"/>
    </row>
    <row r="192" spans="2:51" x14ac:dyDescent="0.25">
      <c r="B192" s="1" t="s">
        <v>235</v>
      </c>
      <c r="C192" s="4"/>
      <c r="AY192" s="5"/>
    </row>
    <row r="193" spans="2:51" x14ac:dyDescent="0.25">
      <c r="B193" s="1" t="s">
        <v>236</v>
      </c>
      <c r="C193" s="4"/>
      <c r="AY193" s="5"/>
    </row>
    <row r="194" spans="2:51" x14ac:dyDescent="0.25">
      <c r="B194" s="1" t="s">
        <v>237</v>
      </c>
      <c r="C194" s="4"/>
      <c r="AY194" s="5"/>
    </row>
    <row r="195" spans="2:51" x14ac:dyDescent="0.25">
      <c r="B195" s="1" t="s">
        <v>238</v>
      </c>
      <c r="C195" s="4"/>
    </row>
    <row r="196" spans="2:51" x14ac:dyDescent="0.25">
      <c r="B196" s="1" t="s">
        <v>239</v>
      </c>
      <c r="AY196" s="5"/>
    </row>
    <row r="197" spans="2:51" x14ac:dyDescent="0.25">
      <c r="B197" s="1"/>
      <c r="AY197" s="5"/>
    </row>
  </sheetData>
  <pageMargins left="0.75" right="0.75" top="1" bottom="1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JLCBC</vt:lpstr>
      <vt:lpstr>JLCBC!Print_Area</vt:lpstr>
      <vt:lpstr>JLCBC!Print_Titles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Budnitz</dc:creator>
  <cp:lastModifiedBy>Norman Budnitz</cp:lastModifiedBy>
  <dcterms:created xsi:type="dcterms:W3CDTF">2017-01-11T14:46:36Z</dcterms:created>
  <dcterms:modified xsi:type="dcterms:W3CDTF">2022-01-14T16:27:52Z</dcterms:modified>
</cp:coreProperties>
</file>